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erthelot\Desktop\UGSEL nationale\national 2018 2019\VB ST NAZ\"/>
    </mc:Choice>
  </mc:AlternateContent>
  <bookViews>
    <workbookView xWindow="0" yWindow="0" windowWidth="19200" windowHeight="1137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AB14" i="1"/>
  <c r="AB13" i="1"/>
  <c r="AB12" i="1"/>
  <c r="AB11" i="1"/>
  <c r="AB10" i="1"/>
  <c r="AB9" i="1"/>
  <c r="AB8" i="1"/>
  <c r="AC8" i="1" s="1"/>
  <c r="AB7" i="1"/>
  <c r="AC10" i="1" l="1"/>
  <c r="AC12" i="1"/>
  <c r="AC14" i="1"/>
  <c r="AC7" i="1"/>
  <c r="AC9" i="1"/>
  <c r="AC11" i="1"/>
  <c r="AC13" i="1"/>
  <c r="AC15" i="1"/>
  <c r="L27" i="1"/>
  <c r="L25" i="1"/>
  <c r="I25" i="1"/>
  <c r="L24" i="1"/>
  <c r="I24" i="1"/>
  <c r="L23" i="1"/>
  <c r="I23" i="1"/>
  <c r="L22" i="1"/>
  <c r="I22" i="1"/>
  <c r="O19" i="1"/>
  <c r="R18" i="1"/>
  <c r="R20" i="1"/>
  <c r="R19" i="1"/>
  <c r="O20" i="1"/>
  <c r="O18" i="1"/>
  <c r="I19" i="1"/>
  <c r="L18" i="1"/>
  <c r="L20" i="1"/>
  <c r="L19" i="1"/>
  <c r="I20" i="1"/>
  <c r="I18" i="1"/>
  <c r="F20" i="1"/>
  <c r="F19" i="1"/>
  <c r="F18" i="1"/>
  <c r="C19" i="1"/>
  <c r="C20" i="1"/>
  <c r="C18" i="1"/>
  <c r="R11" i="1"/>
  <c r="R10" i="1"/>
  <c r="R9" i="1"/>
  <c r="O10" i="1"/>
  <c r="O11" i="1"/>
  <c r="O9" i="1"/>
  <c r="L11" i="1"/>
  <c r="L10" i="1"/>
  <c r="L9" i="1"/>
  <c r="I10" i="1"/>
  <c r="I11" i="1"/>
  <c r="I9" i="1"/>
  <c r="F11" i="1"/>
  <c r="F10" i="1"/>
  <c r="F9" i="1"/>
  <c r="C10" i="1"/>
  <c r="C11" i="1"/>
  <c r="C9" i="1"/>
</calcChain>
</file>

<file path=xl/sharedStrings.xml><?xml version="1.0" encoding="utf-8"?>
<sst xmlns="http://schemas.openxmlformats.org/spreadsheetml/2006/main" count="133" uniqueCount="114">
  <si>
    <t>A</t>
  </si>
  <si>
    <t>B</t>
  </si>
  <si>
    <t>C</t>
  </si>
  <si>
    <t>D</t>
  </si>
  <si>
    <t>E</t>
  </si>
  <si>
    <t>F</t>
  </si>
  <si>
    <t>G</t>
  </si>
  <si>
    <t>Groupe 3</t>
  </si>
  <si>
    <t>H</t>
  </si>
  <si>
    <t>I</t>
  </si>
  <si>
    <t>Groupe 1</t>
  </si>
  <si>
    <t>Groupe 2</t>
  </si>
  <si>
    <t>Groupe 4</t>
  </si>
  <si>
    <t>Groupe 5</t>
  </si>
  <si>
    <t>Groupe 6</t>
  </si>
  <si>
    <t>1er groupe 1</t>
  </si>
  <si>
    <t>2ème groupe 2</t>
  </si>
  <si>
    <t>3ème groupe 3</t>
  </si>
  <si>
    <t>1er groupe 2</t>
  </si>
  <si>
    <t>2ème groupe 3</t>
  </si>
  <si>
    <t>3ème groupe 1</t>
  </si>
  <si>
    <t>1er groupe 3</t>
  </si>
  <si>
    <t>2ème groupe 1</t>
  </si>
  <si>
    <t>3ème groupe 2</t>
  </si>
  <si>
    <t>1ERE PHASE</t>
  </si>
  <si>
    <t>2EME PHASE</t>
  </si>
  <si>
    <t>CLASSEMENT APRES 2 PREMIERES PHASES</t>
  </si>
  <si>
    <t>Pts</t>
  </si>
  <si>
    <t>3EME PHASE</t>
  </si>
  <si>
    <t>Perdant D</t>
  </si>
  <si>
    <t>1-2</t>
  </si>
  <si>
    <t>3-4</t>
  </si>
  <si>
    <t>5-6</t>
  </si>
  <si>
    <t>9ème</t>
  </si>
  <si>
    <t>7-8</t>
  </si>
  <si>
    <t>CL1</t>
  </si>
  <si>
    <t>Vainqueur CL1</t>
  </si>
  <si>
    <t>CLASSEMENT FINAL</t>
  </si>
  <si>
    <t>J</t>
  </si>
  <si>
    <t>K</t>
  </si>
  <si>
    <t>L</t>
  </si>
  <si>
    <t>M</t>
  </si>
  <si>
    <t>N</t>
  </si>
  <si>
    <t>O</t>
  </si>
  <si>
    <t>P</t>
  </si>
  <si>
    <t>Q</t>
  </si>
  <si>
    <t>R</t>
  </si>
  <si>
    <t>ETABLISSEMENT</t>
  </si>
  <si>
    <t>M19</t>
  </si>
  <si>
    <t>M20</t>
  </si>
  <si>
    <t>M21</t>
  </si>
  <si>
    <t>M22</t>
  </si>
  <si>
    <t>Perdant M22</t>
  </si>
  <si>
    <t>Perdant M21</t>
  </si>
  <si>
    <t>Vainqueur M21</t>
  </si>
  <si>
    <t>Vainqueur M22</t>
  </si>
  <si>
    <t>Perdant M19</t>
  </si>
  <si>
    <t>Perdant M20</t>
  </si>
  <si>
    <t>Vainqueur M19</t>
  </si>
  <si>
    <t>Vainqueur M20</t>
  </si>
  <si>
    <t>PREMIER</t>
  </si>
  <si>
    <t>SECOND</t>
  </si>
  <si>
    <t>TROISIEME</t>
  </si>
  <si>
    <t>QUATRIEME</t>
  </si>
  <si>
    <t>CINQUIEME</t>
  </si>
  <si>
    <t>SIXIEME</t>
  </si>
  <si>
    <t>SEPTIEME</t>
  </si>
  <si>
    <t>HUITIEME</t>
  </si>
  <si>
    <t>NEUVIEME</t>
  </si>
  <si>
    <t>VAINQUEUR MATCH 1-2</t>
  </si>
  <si>
    <t>PERDANT MATCH 1-2</t>
  </si>
  <si>
    <t>VAINQUEUR MATCH 3-4</t>
  </si>
  <si>
    <t>VAINQUEUR MATCH 5-6</t>
  </si>
  <si>
    <t>VAINQUEUR MATCH 7-8</t>
  </si>
  <si>
    <t>PERDANT MATCH 7-8</t>
  </si>
  <si>
    <t>PERDANT MATCH CL1</t>
  </si>
  <si>
    <t>PERDANT MATCH 3-4</t>
  </si>
  <si>
    <t>PERDANT MATCH 5-6</t>
  </si>
  <si>
    <t>Clt</t>
  </si>
  <si>
    <t>Ce classement n'apparaîtra pas lors de l'impression. C'est un outil de calcul.</t>
  </si>
  <si>
    <t>Match 1</t>
  </si>
  <si>
    <t>Match 2</t>
  </si>
  <si>
    <t>Match 3</t>
  </si>
  <si>
    <t>Match 4</t>
  </si>
  <si>
    <t>Entrer le nombre de points gagnés</t>
  </si>
  <si>
    <t>St Vincent Providence</t>
  </si>
  <si>
    <t>RENNES</t>
  </si>
  <si>
    <t>Champ Blanc</t>
  </si>
  <si>
    <t>Le LONGERON</t>
  </si>
  <si>
    <t xml:space="preserve">ND </t>
  </si>
  <si>
    <t>REZE</t>
  </si>
  <si>
    <t>SC</t>
  </si>
  <si>
    <t>TOURCOING</t>
  </si>
  <si>
    <t xml:space="preserve">Institution </t>
  </si>
  <si>
    <t>MARCQ en BAREUIL</t>
  </si>
  <si>
    <t xml:space="preserve">NDP </t>
  </si>
  <si>
    <t>THIONVLLE</t>
  </si>
  <si>
    <t>ND V</t>
  </si>
  <si>
    <t>VOIRON</t>
  </si>
  <si>
    <t>Orleans -Nogent ou Caen</t>
  </si>
  <si>
    <t xml:space="preserve">Ste Anne </t>
  </si>
  <si>
    <t>ST NAZAIRE</t>
  </si>
  <si>
    <t>CJF</t>
  </si>
  <si>
    <t>VB</t>
  </si>
  <si>
    <t>PROMO</t>
  </si>
  <si>
    <t>26 28 MARS 2019</t>
  </si>
  <si>
    <t xml:space="preserve"> NDV  VOIRON</t>
  </si>
  <si>
    <t xml:space="preserve">  NDREZE</t>
  </si>
  <si>
    <t xml:space="preserve"> SVP RENNES</t>
  </si>
  <si>
    <t xml:space="preserve"> STE A ST NAZAIRE</t>
  </si>
  <si>
    <t xml:space="preserve"> NDP THIONVLLE</t>
  </si>
  <si>
    <t xml:space="preserve"> Inst MARCQ en BAREUIL</t>
  </si>
  <si>
    <t xml:space="preserve"> CB Le LONGERON</t>
  </si>
  <si>
    <t xml:space="preserve"> SC TOURCOING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</si>
</sst>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Fill="1" applyBorder="1" applyAlignment="1"/>
    <xf numFmtId="0" fontId="0" fillId="2" borderId="3" xfId="0" applyFill="1" applyBorder="1" applyAlignment="1">
      <alignment horizontal="center" vertical="center"/>
    </xf>
    <xf numFmtId="0" fontId="1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4" borderId="22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center" wrapText="1"/>
    </xf>
    <xf numFmtId="0" fontId="3" fillId="4" borderId="1" xfId="0" applyFont="1" applyFill="1" applyBorder="1"/>
    <xf numFmtId="0" fontId="3" fillId="4" borderId="24" xfId="0" applyFont="1" applyFill="1" applyBorder="1"/>
    <xf numFmtId="0" fontId="10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49" fontId="6" fillId="2" borderId="20" xfId="0" applyNumberFormat="1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2" borderId="0" xfId="0" applyFont="1" applyFill="1" applyAlignment="1">
      <alignment horizontal="center" textRotation="255"/>
    </xf>
    <xf numFmtId="0" fontId="5" fillId="2" borderId="1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3" fillId="4" borderId="9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133350</xdr:rowOff>
    </xdr:from>
    <xdr:to>
      <xdr:col>3</xdr:col>
      <xdr:colOff>41016</xdr:colOff>
      <xdr:row>3</xdr:row>
      <xdr:rowOff>86025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F67EA72F-DC92-4F33-A717-CB913581B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33350"/>
          <a:ext cx="774441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tabSelected="1" workbookViewId="0">
      <selection activeCell="I4" sqref="I4:L4"/>
    </sheetView>
  </sheetViews>
  <sheetFormatPr baseColWidth="10" defaultRowHeight="15" x14ac:dyDescent="0.25"/>
  <cols>
    <col min="1" max="1" width="9.140625" customWidth="1"/>
    <col min="2" max="2" width="2.7109375" customWidth="1"/>
    <col min="3" max="3" width="12.7109375" customWidth="1"/>
    <col min="4" max="5" width="3.7109375" customWidth="1"/>
    <col min="6" max="6" width="12.7109375" customWidth="1"/>
    <col min="7" max="8" width="3.7109375" customWidth="1"/>
    <col min="9" max="9" width="12.7109375" customWidth="1"/>
    <col min="10" max="11" width="3.7109375" customWidth="1"/>
    <col min="12" max="12" width="12.7109375" customWidth="1"/>
    <col min="13" max="14" width="3.7109375" customWidth="1"/>
    <col min="15" max="15" width="12.7109375" customWidth="1"/>
    <col min="16" max="17" width="3.7109375" customWidth="1"/>
    <col min="18" max="18" width="12.7109375" customWidth="1"/>
    <col min="19" max="19" width="3.7109375" customWidth="1"/>
    <col min="20" max="20" width="15.140625" customWidth="1"/>
    <col min="21" max="21" width="13.5703125" customWidth="1"/>
    <col min="22" max="22" width="14.85546875" customWidth="1"/>
    <col min="23" max="23" width="11.5703125" customWidth="1"/>
    <col min="24" max="28" width="7.7109375" customWidth="1"/>
  </cols>
  <sheetData>
    <row r="1" spans="1:29" ht="17.100000000000001" customHeight="1" x14ac:dyDescent="0.3">
      <c r="B1" s="1"/>
      <c r="C1" s="2"/>
      <c r="D1" s="2"/>
      <c r="E1" s="2"/>
      <c r="F1" s="16"/>
      <c r="G1" s="12"/>
      <c r="H1" s="12"/>
      <c r="I1" s="12"/>
      <c r="J1" s="12"/>
      <c r="K1" s="8"/>
      <c r="L1" s="55" t="s">
        <v>104</v>
      </c>
      <c r="M1" s="55"/>
      <c r="N1" s="55"/>
      <c r="O1" s="55"/>
      <c r="P1" s="55"/>
      <c r="Q1" s="55"/>
      <c r="R1" s="55"/>
    </row>
    <row r="2" spans="1:29" ht="18.75" x14ac:dyDescent="0.3">
      <c r="B2" s="3"/>
      <c r="C2" s="56" t="s">
        <v>102</v>
      </c>
      <c r="D2" s="56"/>
      <c r="E2" s="56"/>
      <c r="F2" s="56"/>
      <c r="G2" s="13"/>
      <c r="H2" s="13"/>
      <c r="I2" s="13"/>
      <c r="J2" s="13"/>
      <c r="K2" s="11"/>
      <c r="L2" s="57" t="s">
        <v>101</v>
      </c>
      <c r="M2" s="58"/>
      <c r="N2" s="58"/>
      <c r="O2" s="58"/>
      <c r="P2" s="58"/>
      <c r="Q2" s="58"/>
      <c r="R2" s="59"/>
    </row>
    <row r="3" spans="1:29" ht="19.5" thickBot="1" x14ac:dyDescent="0.35">
      <c r="B3" s="4"/>
      <c r="C3" s="60" t="s">
        <v>103</v>
      </c>
      <c r="D3" s="60"/>
      <c r="E3" s="60"/>
      <c r="F3" s="60"/>
      <c r="G3" s="13"/>
      <c r="H3" s="13"/>
      <c r="I3" s="13"/>
      <c r="J3" s="13"/>
      <c r="K3" s="11"/>
      <c r="L3" s="55" t="s">
        <v>105</v>
      </c>
      <c r="M3" s="55"/>
      <c r="N3" s="55"/>
      <c r="O3" s="55"/>
      <c r="P3" s="55"/>
      <c r="Q3" s="55"/>
      <c r="R3" s="55"/>
    </row>
    <row r="4" spans="1:29" x14ac:dyDescent="0.25">
      <c r="A4" s="49" t="s">
        <v>24</v>
      </c>
      <c r="B4" s="9"/>
      <c r="C4" s="51" t="s">
        <v>10</v>
      </c>
      <c r="D4" s="51"/>
      <c r="E4" s="51"/>
      <c r="F4" s="51"/>
      <c r="G4" s="14" t="s">
        <v>27</v>
      </c>
      <c r="H4" s="17"/>
      <c r="I4" s="51" t="s">
        <v>11</v>
      </c>
      <c r="J4" s="51"/>
      <c r="K4" s="51"/>
      <c r="L4" s="51"/>
      <c r="M4" s="5" t="s">
        <v>27</v>
      </c>
      <c r="N4" s="17"/>
      <c r="O4" s="51" t="s">
        <v>7</v>
      </c>
      <c r="P4" s="51"/>
      <c r="Q4" s="51"/>
      <c r="R4" s="51"/>
      <c r="S4" s="5" t="s">
        <v>27</v>
      </c>
      <c r="U4" s="41" t="s">
        <v>26</v>
      </c>
      <c r="V4" s="42"/>
      <c r="W4" s="42"/>
    </row>
    <row r="5" spans="1:29" x14ac:dyDescent="0.25">
      <c r="A5" s="49"/>
      <c r="B5" s="6" t="s">
        <v>0</v>
      </c>
      <c r="C5" s="61" t="s">
        <v>106</v>
      </c>
      <c r="D5" s="62"/>
      <c r="E5" s="62"/>
      <c r="F5" s="63"/>
      <c r="G5" s="7"/>
      <c r="H5" s="6" t="s">
        <v>3</v>
      </c>
      <c r="I5" s="52" t="s">
        <v>99</v>
      </c>
      <c r="J5" s="53"/>
      <c r="K5" s="53"/>
      <c r="L5" s="54"/>
      <c r="M5" s="18"/>
      <c r="N5" s="6" t="s">
        <v>6</v>
      </c>
      <c r="O5" s="52" t="s">
        <v>111</v>
      </c>
      <c r="P5" s="53"/>
      <c r="Q5" s="53"/>
      <c r="R5" s="54"/>
      <c r="S5" s="18"/>
      <c r="U5" s="38" t="s">
        <v>79</v>
      </c>
      <c r="V5" s="38"/>
      <c r="W5" s="38"/>
      <c r="X5" s="38" t="s">
        <v>84</v>
      </c>
      <c r="Y5" s="38"/>
      <c r="Z5" s="38"/>
      <c r="AA5" s="38"/>
    </row>
    <row r="6" spans="1:29" x14ac:dyDescent="0.25">
      <c r="A6" s="49"/>
      <c r="B6" s="6" t="s">
        <v>1</v>
      </c>
      <c r="C6" s="44" t="s">
        <v>107</v>
      </c>
      <c r="D6" s="44"/>
      <c r="E6" s="44"/>
      <c r="F6" s="44"/>
      <c r="G6" s="7"/>
      <c r="H6" s="6" t="s">
        <v>4</v>
      </c>
      <c r="I6" s="44" t="s">
        <v>110</v>
      </c>
      <c r="J6" s="44"/>
      <c r="K6" s="44"/>
      <c r="L6" s="44"/>
      <c r="M6" s="18"/>
      <c r="N6" s="6" t="s">
        <v>8</v>
      </c>
      <c r="O6" s="44" t="s">
        <v>112</v>
      </c>
      <c r="P6" s="44"/>
      <c r="Q6" s="44"/>
      <c r="R6" s="44"/>
      <c r="S6" s="18"/>
      <c r="V6" s="39" t="s">
        <v>47</v>
      </c>
      <c r="W6" s="40"/>
      <c r="X6" s="30" t="s">
        <v>80</v>
      </c>
      <c r="Y6" s="30" t="s">
        <v>81</v>
      </c>
      <c r="Z6" s="30" t="s">
        <v>82</v>
      </c>
      <c r="AA6" s="30" t="s">
        <v>83</v>
      </c>
      <c r="AB6" s="30" t="s">
        <v>27</v>
      </c>
      <c r="AC6" s="31" t="s">
        <v>78</v>
      </c>
    </row>
    <row r="7" spans="1:29" x14ac:dyDescent="0.25">
      <c r="A7" s="49"/>
      <c r="B7" s="6" t="s">
        <v>2</v>
      </c>
      <c r="C7" s="44" t="s">
        <v>108</v>
      </c>
      <c r="D7" s="44"/>
      <c r="E7" s="44"/>
      <c r="F7" s="44"/>
      <c r="G7" s="7"/>
      <c r="H7" s="6" t="s">
        <v>5</v>
      </c>
      <c r="I7" s="44" t="s">
        <v>109</v>
      </c>
      <c r="J7" s="44"/>
      <c r="K7" s="44"/>
      <c r="L7" s="44"/>
      <c r="M7" s="18"/>
      <c r="N7" s="6" t="s">
        <v>9</v>
      </c>
      <c r="O7" s="44" t="s">
        <v>113</v>
      </c>
      <c r="P7" s="44"/>
      <c r="Q7" s="44"/>
      <c r="R7" s="44"/>
      <c r="S7" s="18"/>
      <c r="U7" s="30" t="s">
        <v>0</v>
      </c>
      <c r="V7" s="36" t="s">
        <v>97</v>
      </c>
      <c r="W7" s="36" t="s">
        <v>98</v>
      </c>
      <c r="X7" s="5"/>
      <c r="Y7" s="5"/>
      <c r="Z7" s="5"/>
      <c r="AA7" s="5"/>
      <c r="AB7" s="30">
        <f>SUM(X7:AA7)</f>
        <v>0</v>
      </c>
      <c r="AC7" s="7">
        <f>RANK(AB7,AB$7:AB$15)</f>
        <v>1</v>
      </c>
    </row>
    <row r="8" spans="1:29" ht="15.75" thickBot="1" x14ac:dyDescent="0.3">
      <c r="A8" s="49"/>
      <c r="U8" s="30" t="s">
        <v>1</v>
      </c>
      <c r="V8" s="36" t="s">
        <v>89</v>
      </c>
      <c r="W8" s="36" t="s">
        <v>90</v>
      </c>
      <c r="X8" s="5"/>
      <c r="Y8" s="5"/>
      <c r="Z8" s="5"/>
      <c r="AA8" s="5"/>
      <c r="AB8" s="30">
        <f t="shared" ref="AB8:AB13" si="0">SUM(X8:AA8)</f>
        <v>0</v>
      </c>
      <c r="AC8" s="7">
        <f t="shared" ref="AC8:AC15" si="1">RANK(AB8,AB$7:AB$15)</f>
        <v>1</v>
      </c>
    </row>
    <row r="9" spans="1:29" ht="15.75" customHeight="1" thickBot="1" x14ac:dyDescent="0.3">
      <c r="A9" s="49"/>
      <c r="B9" s="33"/>
      <c r="C9" s="26" t="str">
        <f>C5</f>
        <v xml:space="preserve"> NDV  VOIRON</v>
      </c>
      <c r="D9" s="5"/>
      <c r="E9" s="5"/>
      <c r="F9" s="26" t="str">
        <f>C6</f>
        <v xml:space="preserve">  NDREZE</v>
      </c>
      <c r="I9" s="26" t="str">
        <f>I5</f>
        <v>Orleans -Nogent ou Caen</v>
      </c>
      <c r="J9" s="10"/>
      <c r="K9" s="10"/>
      <c r="L9" s="26" t="str">
        <f>I6</f>
        <v xml:space="preserve"> NDP THIONVLLE</v>
      </c>
      <c r="O9" s="26" t="str">
        <f>O5</f>
        <v xml:space="preserve"> Inst MARCQ en BAREUIL</v>
      </c>
      <c r="P9" s="10"/>
      <c r="Q9" s="5"/>
      <c r="R9" s="26" t="str">
        <f>O6</f>
        <v xml:space="preserve"> CB Le LONGERON</v>
      </c>
      <c r="U9" s="30" t="s">
        <v>2</v>
      </c>
      <c r="V9" s="34" t="s">
        <v>85</v>
      </c>
      <c r="W9" s="35" t="s">
        <v>86</v>
      </c>
      <c r="X9" s="5"/>
      <c r="Y9" s="5"/>
      <c r="Z9" s="5"/>
      <c r="AA9" s="5"/>
      <c r="AB9" s="30">
        <f t="shared" si="0"/>
        <v>0</v>
      </c>
      <c r="AC9" s="7">
        <f t="shared" si="1"/>
        <v>1</v>
      </c>
    </row>
    <row r="10" spans="1:29" x14ac:dyDescent="0.25">
      <c r="A10" s="49"/>
      <c r="B10" s="33"/>
      <c r="C10" s="26" t="str">
        <f>C6</f>
        <v xml:space="preserve">  NDREZE</v>
      </c>
      <c r="D10" s="5"/>
      <c r="E10" s="5"/>
      <c r="F10" s="26" t="str">
        <f>C7</f>
        <v xml:space="preserve"> SVP RENNES</v>
      </c>
      <c r="I10" s="26" t="str">
        <f>I6</f>
        <v xml:space="preserve"> NDP THIONVLLE</v>
      </c>
      <c r="J10" s="10"/>
      <c r="K10" s="10"/>
      <c r="L10" s="26" t="str">
        <f>I7</f>
        <v xml:space="preserve"> STE A ST NAZAIRE</v>
      </c>
      <c r="O10" s="26" t="str">
        <f>O6</f>
        <v xml:space="preserve"> CB Le LONGERON</v>
      </c>
      <c r="P10" s="10"/>
      <c r="Q10" s="5"/>
      <c r="R10" s="26" t="str">
        <f>O7</f>
        <v xml:space="preserve"> SC TOURCOING</v>
      </c>
      <c r="U10" s="30" t="s">
        <v>3</v>
      </c>
      <c r="V10" s="36"/>
      <c r="W10" s="36" t="s">
        <v>99</v>
      </c>
      <c r="X10" s="5"/>
      <c r="Y10" s="5"/>
      <c r="Z10" s="5"/>
      <c r="AA10" s="5"/>
      <c r="AB10" s="30">
        <f t="shared" si="0"/>
        <v>0</v>
      </c>
      <c r="AC10" s="7">
        <f t="shared" si="1"/>
        <v>1</v>
      </c>
    </row>
    <row r="11" spans="1:29" x14ac:dyDescent="0.25">
      <c r="A11" s="49"/>
      <c r="B11" s="33"/>
      <c r="C11" s="26" t="str">
        <f>C5</f>
        <v xml:space="preserve"> NDV  VOIRON</v>
      </c>
      <c r="D11" s="5"/>
      <c r="E11" s="5"/>
      <c r="F11" s="26" t="str">
        <f>C7</f>
        <v xml:space="preserve"> SVP RENNES</v>
      </c>
      <c r="I11" s="26" t="str">
        <f>I5</f>
        <v>Orleans -Nogent ou Caen</v>
      </c>
      <c r="J11" s="10"/>
      <c r="K11" s="10"/>
      <c r="L11" s="26" t="str">
        <f>I7</f>
        <v xml:space="preserve"> STE A ST NAZAIRE</v>
      </c>
      <c r="O11" s="26" t="str">
        <f>O5</f>
        <v xml:space="preserve"> Inst MARCQ en BAREUIL</v>
      </c>
      <c r="P11" s="10"/>
      <c r="Q11" s="5"/>
      <c r="R11" s="26" t="str">
        <f>O7</f>
        <v xml:space="preserve"> SC TOURCOING</v>
      </c>
      <c r="U11" s="30" t="s">
        <v>4</v>
      </c>
      <c r="V11" s="36" t="s">
        <v>95</v>
      </c>
      <c r="W11" s="36" t="s">
        <v>96</v>
      </c>
      <c r="X11" s="5"/>
      <c r="Y11" s="5"/>
      <c r="Z11" s="5"/>
      <c r="AA11" s="5"/>
      <c r="AB11" s="30">
        <f t="shared" si="0"/>
        <v>0</v>
      </c>
      <c r="AC11" s="7">
        <f t="shared" si="1"/>
        <v>1</v>
      </c>
    </row>
    <row r="12" spans="1:29" x14ac:dyDescent="0.25">
      <c r="U12" s="32" t="s">
        <v>5</v>
      </c>
      <c r="V12" s="37" t="s">
        <v>100</v>
      </c>
      <c r="W12" s="37" t="s">
        <v>101</v>
      </c>
      <c r="X12" s="5"/>
      <c r="Y12" s="5"/>
      <c r="Z12" s="5"/>
      <c r="AA12" s="5"/>
      <c r="AB12" s="30">
        <f t="shared" si="0"/>
        <v>0</v>
      </c>
      <c r="AC12" s="7">
        <f t="shared" si="1"/>
        <v>1</v>
      </c>
    </row>
    <row r="13" spans="1:29" x14ac:dyDescent="0.25">
      <c r="A13" s="49" t="s">
        <v>25</v>
      </c>
      <c r="B13" s="9"/>
      <c r="C13" s="51" t="s">
        <v>12</v>
      </c>
      <c r="D13" s="51"/>
      <c r="E13" s="51"/>
      <c r="F13" s="51"/>
      <c r="G13" s="14" t="s">
        <v>27</v>
      </c>
      <c r="H13" s="9"/>
      <c r="I13" s="51" t="s">
        <v>13</v>
      </c>
      <c r="J13" s="51"/>
      <c r="K13" s="51"/>
      <c r="L13" s="51"/>
      <c r="M13" s="14" t="s">
        <v>27</v>
      </c>
      <c r="N13" s="9"/>
      <c r="O13" s="51" t="s">
        <v>14</v>
      </c>
      <c r="P13" s="51"/>
      <c r="Q13" s="51"/>
      <c r="R13" s="51"/>
      <c r="S13" s="14" t="s">
        <v>27</v>
      </c>
      <c r="U13" s="32" t="s">
        <v>6</v>
      </c>
      <c r="V13" s="36" t="s">
        <v>93</v>
      </c>
      <c r="W13" s="36" t="s">
        <v>94</v>
      </c>
      <c r="X13" s="5"/>
      <c r="Y13" s="5"/>
      <c r="Z13" s="5"/>
      <c r="AA13" s="5"/>
      <c r="AB13" s="30">
        <f t="shared" si="0"/>
        <v>0</v>
      </c>
      <c r="AC13" s="7">
        <f t="shared" si="1"/>
        <v>1</v>
      </c>
    </row>
    <row r="14" spans="1:29" x14ac:dyDescent="0.25">
      <c r="A14" s="49"/>
      <c r="B14" s="6" t="s">
        <v>38</v>
      </c>
      <c r="C14" s="52" t="s">
        <v>15</v>
      </c>
      <c r="D14" s="53"/>
      <c r="E14" s="53"/>
      <c r="F14" s="54"/>
      <c r="G14" s="7"/>
      <c r="H14" s="19" t="s">
        <v>41</v>
      </c>
      <c r="I14" s="52" t="s">
        <v>18</v>
      </c>
      <c r="J14" s="53"/>
      <c r="K14" s="53"/>
      <c r="L14" s="54"/>
      <c r="M14" s="7"/>
      <c r="N14" s="6" t="s">
        <v>44</v>
      </c>
      <c r="O14" s="52" t="s">
        <v>21</v>
      </c>
      <c r="P14" s="53"/>
      <c r="Q14" s="53"/>
      <c r="R14" s="54"/>
      <c r="S14" s="7"/>
      <c r="U14" s="30" t="s">
        <v>8</v>
      </c>
      <c r="V14" s="36" t="s">
        <v>87</v>
      </c>
      <c r="W14" s="36" t="s">
        <v>88</v>
      </c>
      <c r="X14" s="5"/>
      <c r="Y14" s="5"/>
      <c r="Z14" s="5"/>
      <c r="AA14" s="5"/>
      <c r="AB14" s="30">
        <f t="shared" ref="AB14" si="2">SUM(X14:AA14)</f>
        <v>0</v>
      </c>
      <c r="AC14" s="7">
        <f t="shared" si="1"/>
        <v>1</v>
      </c>
    </row>
    <row r="15" spans="1:29" x14ac:dyDescent="0.25">
      <c r="A15" s="49"/>
      <c r="B15" s="19" t="s">
        <v>39</v>
      </c>
      <c r="C15" s="52" t="s">
        <v>16</v>
      </c>
      <c r="D15" s="53"/>
      <c r="E15" s="53"/>
      <c r="F15" s="54"/>
      <c r="G15" s="7"/>
      <c r="H15" s="6" t="s">
        <v>42</v>
      </c>
      <c r="I15" s="44" t="s">
        <v>19</v>
      </c>
      <c r="J15" s="44"/>
      <c r="K15" s="44"/>
      <c r="L15" s="44"/>
      <c r="M15" s="7"/>
      <c r="N15" s="6" t="s">
        <v>45</v>
      </c>
      <c r="O15" s="44" t="s">
        <v>22</v>
      </c>
      <c r="P15" s="44"/>
      <c r="Q15" s="44"/>
      <c r="R15" s="44"/>
      <c r="S15" s="7"/>
      <c r="U15" s="30" t="s">
        <v>9</v>
      </c>
      <c r="V15" s="36" t="s">
        <v>91</v>
      </c>
      <c r="W15" s="36" t="s">
        <v>92</v>
      </c>
      <c r="X15" s="5"/>
      <c r="Y15" s="5"/>
      <c r="Z15" s="5"/>
      <c r="AA15" s="5"/>
      <c r="AB15" s="30">
        <f t="shared" ref="AB15" si="3">SUM(X15:AA15)</f>
        <v>0</v>
      </c>
      <c r="AC15" s="7">
        <f t="shared" si="1"/>
        <v>1</v>
      </c>
    </row>
    <row r="16" spans="1:29" x14ac:dyDescent="0.25">
      <c r="A16" s="49"/>
      <c r="B16" s="6" t="s">
        <v>40</v>
      </c>
      <c r="C16" s="44" t="s">
        <v>17</v>
      </c>
      <c r="D16" s="44"/>
      <c r="E16" s="44"/>
      <c r="F16" s="44"/>
      <c r="G16" s="7"/>
      <c r="H16" s="6" t="s">
        <v>43</v>
      </c>
      <c r="I16" s="44" t="s">
        <v>20</v>
      </c>
      <c r="J16" s="44"/>
      <c r="K16" s="44"/>
      <c r="L16" s="44"/>
      <c r="M16" s="7"/>
      <c r="N16" s="6" t="s">
        <v>46</v>
      </c>
      <c r="O16" s="44" t="s">
        <v>23</v>
      </c>
      <c r="P16" s="44"/>
      <c r="Q16" s="44"/>
      <c r="R16" s="44"/>
      <c r="S16" s="7"/>
    </row>
    <row r="17" spans="1:21" x14ac:dyDescent="0.25">
      <c r="A17" s="49"/>
    </row>
    <row r="18" spans="1:21" x14ac:dyDescent="0.25">
      <c r="A18" s="49"/>
      <c r="C18" s="26" t="str">
        <f>C14</f>
        <v>1er groupe 1</v>
      </c>
      <c r="D18" s="5"/>
      <c r="E18" s="5"/>
      <c r="F18" s="26" t="str">
        <f>C15</f>
        <v>2ème groupe 2</v>
      </c>
      <c r="I18" s="26" t="str">
        <f>I14</f>
        <v>1er groupe 2</v>
      </c>
      <c r="J18" s="10"/>
      <c r="K18" s="10"/>
      <c r="L18" s="26" t="str">
        <f>I15</f>
        <v>2ème groupe 3</v>
      </c>
      <c r="O18" s="26" t="str">
        <f>O14</f>
        <v>1er groupe 3</v>
      </c>
      <c r="P18" s="10"/>
      <c r="Q18" s="5"/>
      <c r="R18" s="26" t="str">
        <f>O15</f>
        <v>2ème groupe 1</v>
      </c>
    </row>
    <row r="19" spans="1:21" x14ac:dyDescent="0.25">
      <c r="A19" s="49"/>
      <c r="C19" s="26" t="str">
        <f>C15</f>
        <v>2ème groupe 2</v>
      </c>
      <c r="D19" s="5"/>
      <c r="E19" s="5"/>
      <c r="F19" s="26" t="str">
        <f>C16</f>
        <v>3ème groupe 3</v>
      </c>
      <c r="I19" s="26" t="str">
        <f>I15</f>
        <v>2ème groupe 3</v>
      </c>
      <c r="J19" s="10"/>
      <c r="K19" s="10"/>
      <c r="L19" s="26" t="str">
        <f>I16</f>
        <v>3ème groupe 1</v>
      </c>
      <c r="O19" s="26" t="str">
        <f>O15</f>
        <v>2ème groupe 1</v>
      </c>
      <c r="P19" s="10"/>
      <c r="Q19" s="5"/>
      <c r="R19" s="26" t="str">
        <f>O16</f>
        <v>3ème groupe 2</v>
      </c>
    </row>
    <row r="20" spans="1:21" x14ac:dyDescent="0.25">
      <c r="A20" s="49"/>
      <c r="C20" s="26" t="str">
        <f>C14</f>
        <v>1er groupe 1</v>
      </c>
      <c r="D20" s="5"/>
      <c r="E20" s="5"/>
      <c r="F20" s="26" t="str">
        <f>C16</f>
        <v>3ème groupe 3</v>
      </c>
      <c r="I20" s="26" t="str">
        <f>I14</f>
        <v>1er groupe 2</v>
      </c>
      <c r="J20" s="10"/>
      <c r="K20" s="10"/>
      <c r="L20" s="26" t="str">
        <f>I16</f>
        <v>3ème groupe 1</v>
      </c>
      <c r="O20" s="26" t="str">
        <f>O14</f>
        <v>1er groupe 3</v>
      </c>
      <c r="P20" s="10"/>
      <c r="Q20" s="5"/>
      <c r="R20" s="26" t="str">
        <f>O16</f>
        <v>3ème groupe 2</v>
      </c>
    </row>
    <row r="21" spans="1:21" ht="15.75" thickBot="1" x14ac:dyDescent="0.3"/>
    <row r="22" spans="1:21" x14ac:dyDescent="0.25">
      <c r="A22" s="41" t="s">
        <v>26</v>
      </c>
      <c r="B22" s="42"/>
      <c r="C22" s="42"/>
      <c r="D22" s="42"/>
      <c r="E22" s="42"/>
      <c r="F22" s="50"/>
      <c r="G22" s="43" t="s">
        <v>28</v>
      </c>
      <c r="H22" s="27" t="s">
        <v>48</v>
      </c>
      <c r="I22" s="23" t="str">
        <f>B23</f>
        <v>PREMIER</v>
      </c>
      <c r="J22" s="15"/>
      <c r="K22" s="15"/>
      <c r="L22" s="15" t="str">
        <f>B26</f>
        <v>QUATRIEME</v>
      </c>
      <c r="N22" s="41" t="s">
        <v>37</v>
      </c>
      <c r="O22" s="42"/>
      <c r="P22" s="42"/>
      <c r="Q22" s="42"/>
      <c r="R22" s="42"/>
      <c r="S22" s="50"/>
    </row>
    <row r="23" spans="1:21" x14ac:dyDescent="0.25">
      <c r="A23" s="20">
        <v>1</v>
      </c>
      <c r="B23" s="45" t="s">
        <v>60</v>
      </c>
      <c r="C23" s="45"/>
      <c r="D23" s="45"/>
      <c r="E23" s="45"/>
      <c r="F23" s="46"/>
      <c r="G23" s="43"/>
      <c r="H23" s="28" t="s">
        <v>49</v>
      </c>
      <c r="I23" s="15" t="str">
        <f>B24</f>
        <v>SECOND</v>
      </c>
      <c r="J23" s="15"/>
      <c r="K23" s="15"/>
      <c r="L23" s="15" t="str">
        <f>B25</f>
        <v>TROISIEME</v>
      </c>
      <c r="N23" s="20">
        <v>1</v>
      </c>
      <c r="O23" s="45" t="s">
        <v>69</v>
      </c>
      <c r="P23" s="45"/>
      <c r="Q23" s="45"/>
      <c r="R23" s="45"/>
      <c r="S23" s="46"/>
    </row>
    <row r="24" spans="1:21" x14ac:dyDescent="0.25">
      <c r="A24" s="20">
        <v>2</v>
      </c>
      <c r="B24" s="45" t="s">
        <v>61</v>
      </c>
      <c r="C24" s="45"/>
      <c r="D24" s="45"/>
      <c r="E24" s="45"/>
      <c r="F24" s="46"/>
      <c r="G24" s="43"/>
      <c r="H24" s="29" t="s">
        <v>50</v>
      </c>
      <c r="I24" s="15" t="str">
        <f>B27</f>
        <v>CINQUIEME</v>
      </c>
      <c r="J24" s="15"/>
      <c r="K24" s="15"/>
      <c r="L24" s="15" t="str">
        <f>B30</f>
        <v>HUITIEME</v>
      </c>
      <c r="N24" s="20">
        <v>2</v>
      </c>
      <c r="O24" s="45" t="s">
        <v>70</v>
      </c>
      <c r="P24" s="45"/>
      <c r="Q24" s="45"/>
      <c r="R24" s="45"/>
      <c r="S24" s="46"/>
    </row>
    <row r="25" spans="1:21" x14ac:dyDescent="0.25">
      <c r="A25" s="20">
        <v>3</v>
      </c>
      <c r="B25" s="45" t="s">
        <v>62</v>
      </c>
      <c r="C25" s="45"/>
      <c r="D25" s="45"/>
      <c r="E25" s="45"/>
      <c r="F25" s="46"/>
      <c r="G25" s="43"/>
      <c r="H25" s="29" t="s">
        <v>51</v>
      </c>
      <c r="I25" s="15" t="str">
        <f>B28</f>
        <v>SIXIEME</v>
      </c>
      <c r="J25" s="15"/>
      <c r="K25" s="15"/>
      <c r="L25" s="15" t="str">
        <f>B29</f>
        <v>SEPTIEME</v>
      </c>
      <c r="N25" s="20">
        <v>3</v>
      </c>
      <c r="O25" s="45" t="s">
        <v>71</v>
      </c>
      <c r="P25" s="45"/>
      <c r="Q25" s="45"/>
      <c r="R25" s="45"/>
      <c r="S25" s="46"/>
    </row>
    <row r="26" spans="1:21" x14ac:dyDescent="0.25">
      <c r="A26" s="20">
        <v>4</v>
      </c>
      <c r="B26" s="45" t="s">
        <v>63</v>
      </c>
      <c r="C26" s="45"/>
      <c r="D26" s="45"/>
      <c r="E26" s="45"/>
      <c r="F26" s="46"/>
      <c r="G26" s="43"/>
      <c r="H26" s="24" t="s">
        <v>35</v>
      </c>
      <c r="I26" s="25" t="s">
        <v>29</v>
      </c>
      <c r="J26" s="25"/>
      <c r="K26" s="25"/>
      <c r="L26" s="25" t="s">
        <v>33</v>
      </c>
      <c r="N26" s="20">
        <v>4</v>
      </c>
      <c r="O26" s="45" t="s">
        <v>76</v>
      </c>
      <c r="P26" s="45"/>
      <c r="Q26" s="45"/>
      <c r="R26" s="45"/>
      <c r="S26" s="46"/>
    </row>
    <row r="27" spans="1:21" x14ac:dyDescent="0.25">
      <c r="A27" s="20">
        <v>5</v>
      </c>
      <c r="B27" s="45" t="s">
        <v>64</v>
      </c>
      <c r="C27" s="45"/>
      <c r="D27" s="45"/>
      <c r="E27" s="45"/>
      <c r="F27" s="46"/>
      <c r="G27" s="43"/>
      <c r="H27" s="22" t="s">
        <v>35</v>
      </c>
      <c r="I27" s="15" t="s">
        <v>52</v>
      </c>
      <c r="J27" s="15"/>
      <c r="K27" s="15"/>
      <c r="L27" s="15" t="str">
        <f>B31</f>
        <v>NEUVIEME</v>
      </c>
      <c r="N27" s="20">
        <v>5</v>
      </c>
      <c r="O27" s="45" t="s">
        <v>72</v>
      </c>
      <c r="P27" s="45"/>
      <c r="Q27" s="45"/>
      <c r="R27" s="45"/>
      <c r="S27" s="46"/>
    </row>
    <row r="28" spans="1:21" x14ac:dyDescent="0.25">
      <c r="A28" s="20">
        <v>6</v>
      </c>
      <c r="B28" s="45" t="s">
        <v>65</v>
      </c>
      <c r="C28" s="45"/>
      <c r="D28" s="45"/>
      <c r="E28" s="45"/>
      <c r="F28" s="46"/>
      <c r="G28" s="43"/>
      <c r="H28" s="22" t="s">
        <v>34</v>
      </c>
      <c r="I28" s="15" t="s">
        <v>36</v>
      </c>
      <c r="J28" s="15"/>
      <c r="K28" s="15"/>
      <c r="L28" s="15" t="s">
        <v>53</v>
      </c>
      <c r="N28" s="20">
        <v>6</v>
      </c>
      <c r="O28" s="45" t="s">
        <v>77</v>
      </c>
      <c r="P28" s="45"/>
      <c r="Q28" s="45"/>
      <c r="R28" s="45"/>
      <c r="S28" s="46"/>
    </row>
    <row r="29" spans="1:21" x14ac:dyDescent="0.25">
      <c r="A29" s="20">
        <v>7</v>
      </c>
      <c r="B29" s="45" t="s">
        <v>66</v>
      </c>
      <c r="C29" s="45"/>
      <c r="D29" s="45"/>
      <c r="E29" s="45"/>
      <c r="F29" s="46"/>
      <c r="G29" s="43"/>
      <c r="H29" s="22" t="s">
        <v>32</v>
      </c>
      <c r="I29" s="15" t="s">
        <v>54</v>
      </c>
      <c r="J29" s="15"/>
      <c r="K29" s="15"/>
      <c r="L29" s="15" t="s">
        <v>55</v>
      </c>
      <c r="N29" s="20">
        <v>7</v>
      </c>
      <c r="O29" s="45" t="s">
        <v>73</v>
      </c>
      <c r="P29" s="45"/>
      <c r="Q29" s="45"/>
      <c r="R29" s="45"/>
      <c r="S29" s="46"/>
    </row>
    <row r="30" spans="1:21" x14ac:dyDescent="0.25">
      <c r="A30" s="20">
        <v>8</v>
      </c>
      <c r="B30" s="45" t="s">
        <v>67</v>
      </c>
      <c r="C30" s="45"/>
      <c r="D30" s="45"/>
      <c r="E30" s="45"/>
      <c r="F30" s="46"/>
      <c r="G30" s="43"/>
      <c r="H30" s="22" t="s">
        <v>31</v>
      </c>
      <c r="I30" s="15" t="s">
        <v>56</v>
      </c>
      <c r="J30" s="15"/>
      <c r="K30" s="15"/>
      <c r="L30" s="15" t="s">
        <v>57</v>
      </c>
      <c r="N30" s="20">
        <v>8</v>
      </c>
      <c r="O30" s="45" t="s">
        <v>74</v>
      </c>
      <c r="P30" s="45"/>
      <c r="Q30" s="45"/>
      <c r="R30" s="45"/>
      <c r="S30" s="46"/>
    </row>
    <row r="31" spans="1:21" ht="15.75" thickBot="1" x14ac:dyDescent="0.3">
      <c r="A31" s="21">
        <v>9</v>
      </c>
      <c r="B31" s="47" t="s">
        <v>68</v>
      </c>
      <c r="C31" s="47"/>
      <c r="D31" s="47"/>
      <c r="E31" s="47"/>
      <c r="F31" s="48"/>
      <c r="G31" s="43"/>
      <c r="H31" s="22" t="s">
        <v>30</v>
      </c>
      <c r="I31" s="15" t="s">
        <v>58</v>
      </c>
      <c r="J31" s="15"/>
      <c r="K31" s="15"/>
      <c r="L31" s="15" t="s">
        <v>59</v>
      </c>
      <c r="N31" s="21">
        <v>9</v>
      </c>
      <c r="O31" s="47" t="s">
        <v>75</v>
      </c>
      <c r="P31" s="47"/>
      <c r="Q31" s="47"/>
      <c r="R31" s="47"/>
      <c r="S31" s="48"/>
    </row>
    <row r="32" spans="1:21" ht="15.75" thickBot="1" x14ac:dyDescent="0.3">
      <c r="T32" s="34"/>
      <c r="U32" s="35"/>
    </row>
    <row r="33" spans="20:21" x14ac:dyDescent="0.25">
      <c r="T33" s="36"/>
      <c r="U33" s="36"/>
    </row>
    <row r="34" spans="20:21" x14ac:dyDescent="0.25">
      <c r="T34" s="36"/>
      <c r="U34" s="36"/>
    </row>
    <row r="35" spans="20:21" x14ac:dyDescent="0.25">
      <c r="T35" s="36"/>
      <c r="U35" s="36"/>
    </row>
    <row r="36" spans="20:21" x14ac:dyDescent="0.25">
      <c r="T36" s="36"/>
      <c r="U36" s="36"/>
    </row>
    <row r="37" spans="20:21" x14ac:dyDescent="0.25">
      <c r="T37" s="36"/>
      <c r="U37" s="36"/>
    </row>
    <row r="38" spans="20:21" x14ac:dyDescent="0.25">
      <c r="T38" s="36"/>
      <c r="U38" s="36"/>
    </row>
    <row r="39" spans="20:21" x14ac:dyDescent="0.25">
      <c r="T39" s="36"/>
      <c r="U39" s="36"/>
    </row>
    <row r="40" spans="20:21" x14ac:dyDescent="0.25">
      <c r="T40" s="37"/>
      <c r="U40" s="37"/>
    </row>
  </sheetData>
  <mergeCells count="56">
    <mergeCell ref="B28:F28"/>
    <mergeCell ref="B29:F29"/>
    <mergeCell ref="B30:F30"/>
    <mergeCell ref="B31:F31"/>
    <mergeCell ref="C3:F3"/>
    <mergeCell ref="B27:F27"/>
    <mergeCell ref="B23:F23"/>
    <mergeCell ref="B24:F24"/>
    <mergeCell ref="B25:F25"/>
    <mergeCell ref="B26:F26"/>
    <mergeCell ref="C15:F15"/>
    <mergeCell ref="C13:F13"/>
    <mergeCell ref="C16:F16"/>
    <mergeCell ref="C5:F5"/>
    <mergeCell ref="L1:R1"/>
    <mergeCell ref="C2:F2"/>
    <mergeCell ref="C6:F6"/>
    <mergeCell ref="C7:F7"/>
    <mergeCell ref="L2:R2"/>
    <mergeCell ref="L3:R3"/>
    <mergeCell ref="O4:R4"/>
    <mergeCell ref="O5:R5"/>
    <mergeCell ref="O6:R6"/>
    <mergeCell ref="O7:R7"/>
    <mergeCell ref="C4:F4"/>
    <mergeCell ref="A4:A11"/>
    <mergeCell ref="A13:A20"/>
    <mergeCell ref="A22:F22"/>
    <mergeCell ref="I13:L13"/>
    <mergeCell ref="O13:R13"/>
    <mergeCell ref="C14:F14"/>
    <mergeCell ref="I14:L14"/>
    <mergeCell ref="O14:R14"/>
    <mergeCell ref="I15:L15"/>
    <mergeCell ref="O15:R15"/>
    <mergeCell ref="I4:L4"/>
    <mergeCell ref="I5:L5"/>
    <mergeCell ref="I6:L6"/>
    <mergeCell ref="I7:L7"/>
    <mergeCell ref="N22:S22"/>
    <mergeCell ref="X5:AA5"/>
    <mergeCell ref="V6:W6"/>
    <mergeCell ref="U4:W4"/>
    <mergeCell ref="U5:W5"/>
    <mergeCell ref="G22:G31"/>
    <mergeCell ref="I16:L16"/>
    <mergeCell ref="O16:R16"/>
    <mergeCell ref="O23:S23"/>
    <mergeCell ref="O24:S24"/>
    <mergeCell ref="O25:S25"/>
    <mergeCell ref="O26:S26"/>
    <mergeCell ref="O27:S27"/>
    <mergeCell ref="O28:S28"/>
    <mergeCell ref="O29:S29"/>
    <mergeCell ref="O30:S30"/>
    <mergeCell ref="O31:S3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Jonfal</dc:creator>
  <cp:lastModifiedBy>Gilles BERTHELOT</cp:lastModifiedBy>
  <cp:lastPrinted>2019-03-11T11:49:01Z</cp:lastPrinted>
  <dcterms:created xsi:type="dcterms:W3CDTF">2018-04-03T10:12:43Z</dcterms:created>
  <dcterms:modified xsi:type="dcterms:W3CDTF">2019-03-11T12:33:08Z</dcterms:modified>
</cp:coreProperties>
</file>