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gselnat-my.sharepoint.com/personal/g-brassart_ugsel_org/Documents/1 UGSEL GEOFFREY PC PRO/ATHLETISME PLEIN AIR/24-25 ATHLE PA CJ CAEN/Doc de W/"/>
    </mc:Choice>
  </mc:AlternateContent>
  <xr:revisionPtr revIDLastSave="2" documentId="8_{6BF4DBBB-9C1E-43EC-9933-3A2A11658830}" xr6:coauthVersionLast="47" xr6:coauthVersionMax="47" xr10:uidLastSave="{B07D0C6E-CDCA-40ED-A1C6-4479F6063684}"/>
  <workbookProtection workbookAlgorithmName="SHA-512" workbookHashValue="s0vPOulNUzLjs9ZkhsueqgkSAxHJJfV3X1gGyf72K/UjXEURWZLb9nJUphNtSxxAm80bV8esr7Z5HafVz4kr5Q==" workbookSaltValue="ror+oTewgB2d6USqZu71ww==" workbookSpinCount="100000" lockStructure="1"/>
  <bookViews>
    <workbookView xWindow="-108" yWindow="-108" windowWidth="23256" windowHeight="12456" xr2:uid="{00000000-000D-0000-FFFF-FFFF00000000}"/>
  </bookViews>
  <sheets>
    <sheet name="ATHLE PLEIN AIR C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1" l="1"/>
  <c r="W31" i="1" l="1"/>
  <c r="W30" i="1"/>
  <c r="W29" i="1"/>
  <c r="Y26" i="1"/>
  <c r="W23" i="1"/>
  <c r="S23" i="1"/>
  <c r="O23" i="1"/>
  <c r="K23" i="1"/>
  <c r="G23" i="1"/>
  <c r="C23" i="1"/>
  <c r="Y22" i="1"/>
  <c r="Y29" i="1" l="1"/>
  <c r="Y33" i="1" s="1"/>
</calcChain>
</file>

<file path=xl/sharedStrings.xml><?xml version="1.0" encoding="utf-8"?>
<sst xmlns="http://schemas.openxmlformats.org/spreadsheetml/2006/main" count="85" uniqueCount="59">
  <si>
    <t>88ème CHAMPIONNAT NATIONAL 
D'ATHLETISME PLEIN AIR CJ
CAEN – MARDI 13 et MERCEDI 14 MAI 2025</t>
  </si>
  <si>
    <t>RENSEIGNEMENT A.S.</t>
  </si>
  <si>
    <t>Association Sportive</t>
  </si>
  <si>
    <t>Sigle :</t>
  </si>
  <si>
    <t>Adresse :</t>
  </si>
  <si>
    <t>Code Postal :</t>
  </si>
  <si>
    <t>Ville :</t>
  </si>
  <si>
    <t xml:space="preserve">Téléphone : </t>
  </si>
  <si>
    <t>Région :</t>
  </si>
  <si>
    <t>Resp. du groupe :</t>
  </si>
  <si>
    <t>Tèl. Port.</t>
  </si>
  <si>
    <t xml:space="preserve">Mail du contact : </t>
  </si>
  <si>
    <t>(En MAJUSCULES svp)</t>
  </si>
  <si>
    <t>MODE DE DÉPLACEMENT</t>
  </si>
  <si>
    <t>Voiture</t>
  </si>
  <si>
    <t>OUI</t>
  </si>
  <si>
    <t>NON</t>
  </si>
  <si>
    <t xml:space="preserve">si délégation, indiquer les autres AS : </t>
  </si>
  <si>
    <t>Minibus</t>
  </si>
  <si>
    <t>Arrivée prévue à l'accueil :</t>
  </si>
  <si>
    <t>Lundi 12 mai 2025</t>
  </si>
  <si>
    <t>17h00 à 19h00</t>
  </si>
  <si>
    <t>Car</t>
  </si>
  <si>
    <t>Mardi 13 mai 2025</t>
  </si>
  <si>
    <t>Train</t>
  </si>
  <si>
    <t>COMPOSITION DU GROUPE</t>
  </si>
  <si>
    <t>ATHLÈTES</t>
  </si>
  <si>
    <t>JEUNE(S) OFFICIEL(S)
équipe(s)</t>
  </si>
  <si>
    <t>JEUNE(S) OFFICIEL(S)
supplémentaires</t>
  </si>
  <si>
    <t>JURY ADULTE
équipe</t>
  </si>
  <si>
    <t>ACCOMPAGNATEURS
(Hors jurys)</t>
  </si>
  <si>
    <t>CHAUFFEURS</t>
  </si>
  <si>
    <t>TOTAL DÉLÉGATION</t>
  </si>
  <si>
    <t>Filles</t>
  </si>
  <si>
    <t>Garçons</t>
  </si>
  <si>
    <t>Femmes</t>
  </si>
  <si>
    <t>Hommes</t>
  </si>
  <si>
    <t>Total</t>
  </si>
  <si>
    <t>A</t>
  </si>
  <si>
    <t>FRAIS D'ENGAGEMENT</t>
  </si>
  <si>
    <t>Nombre</t>
  </si>
  <si>
    <t>Prix unitaire</t>
  </si>
  <si>
    <t>TOTAL A</t>
  </si>
  <si>
    <t>14€ par athlète et JO équipe (les JO supplémentaires ne sont pas concernés)</t>
  </si>
  <si>
    <t>B</t>
  </si>
  <si>
    <t>RESTAURATION</t>
  </si>
  <si>
    <t>Prix Unit.</t>
  </si>
  <si>
    <t>A régler</t>
  </si>
  <si>
    <t>TOTAL B</t>
  </si>
  <si>
    <r>
      <rPr>
        <sz val="12"/>
        <color indexed="8"/>
        <rFont val="Calibri"/>
        <family val="2"/>
      </rPr>
      <t xml:space="preserve">Nombre de paniers-repas souhaités pour le mardi 13 mai midi
</t>
    </r>
    <r>
      <rPr>
        <sz val="12"/>
        <color indexed="8"/>
        <rFont val="Calibri"/>
        <family val="2"/>
      </rPr>
      <t xml:space="preserve"> Attention, Jeune Officiel à la charge des AS.
</t>
    </r>
    <r>
      <rPr>
        <sz val="8"/>
        <color indexed="8"/>
        <rFont val="Calibri"/>
        <family val="2"/>
      </rPr>
      <t>Les JO Nationaux hors équipes en validation pourront demander le remboursement à l'Ugsel Nationale.</t>
    </r>
  </si>
  <si>
    <r>
      <rPr>
        <sz val="12"/>
        <color indexed="8"/>
        <rFont val="Calibri"/>
        <family val="2"/>
      </rPr>
      <t xml:space="preserve">Nombre de paniers-repas souhaités pour le mercredi 14 mai midi
</t>
    </r>
    <r>
      <rPr>
        <sz val="12"/>
        <color indexed="8"/>
        <rFont val="Calibri"/>
        <family val="2"/>
      </rPr>
      <t xml:space="preserve"> pour athlètes, Jeunes Officiels et autres adultes.
</t>
    </r>
    <r>
      <rPr>
        <sz val="8"/>
        <color indexed="8"/>
        <rFont val="Calibri"/>
        <family val="2"/>
      </rPr>
      <t>Les JO Nationaux hors équipes en validation pourront demander le remboursement à l'Ugsel Nationale.</t>
    </r>
  </si>
  <si>
    <t>TOTAL DÛ : A + B</t>
  </si>
  <si>
    <t xml:space="preserve">Fait à : ______________________________    Le : _____ / _____ / ________       Signature :
</t>
  </si>
  <si>
    <t>Mercredi 14 mai 2025</t>
  </si>
  <si>
    <r>
      <rPr>
        <b/>
        <u/>
        <sz val="16"/>
        <color indexed="8"/>
        <rFont val="Calibri"/>
        <family val="2"/>
      </rPr>
      <t xml:space="preserve">A renvoyer pour le </t>
    </r>
    <r>
      <rPr>
        <b/>
        <u/>
        <sz val="16"/>
        <color indexed="9"/>
        <rFont val="Calibri"/>
        <family val="2"/>
      </rPr>
      <t>MARDI 6 MAI 2025:</t>
    </r>
    <r>
      <rPr>
        <b/>
        <sz val="16"/>
        <color indexed="8"/>
        <rFont val="Calibri"/>
        <family val="2"/>
      </rPr>
      <t xml:space="preserve"> </t>
    </r>
    <r>
      <rPr>
        <b/>
        <u/>
        <sz val="16"/>
        <color indexed="8"/>
        <rFont val="Calibri"/>
        <family val="2"/>
      </rPr>
      <t xml:space="preserve"> </t>
    </r>
    <r>
      <rPr>
        <u/>
        <sz val="11"/>
        <color indexed="16"/>
        <rFont val="Calibri"/>
        <family val="2"/>
      </rPr>
      <t>comitecalvados@ugsel.net</t>
    </r>
    <r>
      <rPr>
        <b/>
        <u/>
        <sz val="11"/>
        <color indexed="8"/>
        <rFont val="Calibri"/>
        <family val="2"/>
      </rPr>
      <t xml:space="preserve">
</t>
    </r>
    <r>
      <rPr>
        <b/>
        <sz val="11"/>
        <color rgb="FF000000"/>
        <rFont val="Calibri"/>
        <family val="2"/>
      </rPr>
      <t xml:space="preserve"> Par virement bancaire   </t>
    </r>
    <r>
      <rPr>
        <b/>
        <sz val="14"/>
        <color rgb="FFFF0000"/>
        <rFont val="Calibri"/>
        <family val="2"/>
      </rPr>
      <t xml:space="preserve"> IBAN FR76 3000 3004 4800 0372 7791 693            BIC SOGEFRPP
</t>
    </r>
    <r>
      <rPr>
        <sz val="12"/>
        <rFont val="Calibri"/>
        <family val="2"/>
      </rPr>
      <t>Merci de mettre le nom de votre établissement dans la référence de virement</t>
    </r>
    <r>
      <rPr>
        <b/>
        <u/>
        <sz val="11"/>
        <color indexed="8"/>
        <rFont val="Calibri"/>
        <family val="2"/>
      </rPr>
      <t xml:space="preserve">
</t>
    </r>
    <r>
      <rPr>
        <b/>
        <sz val="11"/>
        <color rgb="FF000000"/>
        <rFont val="Calibri"/>
        <family val="2"/>
      </rPr>
      <t xml:space="preserve">Et </t>
    </r>
    <r>
      <rPr>
        <b/>
        <sz val="11"/>
        <color indexed="8"/>
        <rFont val="Calibri"/>
        <family val="2"/>
      </rPr>
      <t xml:space="preserve">par voie postale, </t>
    </r>
    <r>
      <rPr>
        <b/>
        <sz val="11"/>
        <color indexed="9"/>
        <rFont val="Calibri"/>
        <family val="2"/>
      </rPr>
      <t>avec le règlement par chèque</t>
    </r>
    <r>
      <rPr>
        <b/>
        <sz val="11"/>
        <color indexed="8"/>
        <rFont val="Calibri"/>
        <family val="2"/>
      </rPr>
      <t>, à UGSEL CALVADOS - 535 Boulevard de la Paix – 14200 Hérouville Saint Clair - France
Tél. : 02.31.94.36.33</t>
    </r>
  </si>
  <si>
    <r>
      <rPr>
        <b/>
        <u/>
        <sz val="16"/>
        <color indexed="8"/>
        <rFont val="Calibri"/>
        <family val="2"/>
      </rPr>
      <t xml:space="preserve">A renvoyer au plus tôt, et pour commander les repas au plus tard le </t>
    </r>
    <r>
      <rPr>
        <b/>
        <u/>
        <sz val="16"/>
        <color indexed="9"/>
        <rFont val="Calibri"/>
        <family val="2"/>
      </rPr>
      <t>MARDI 6 MAI 2025</t>
    </r>
    <r>
      <rPr>
        <b/>
        <u/>
        <sz val="16"/>
        <color indexed="8"/>
        <rFont val="Calibri"/>
        <family val="2"/>
      </rPr>
      <t>: comitecalvados@ugsel.net</t>
    </r>
    <r>
      <rPr>
        <b/>
        <u/>
        <sz val="11"/>
        <color indexed="8"/>
        <rFont val="Calibri"/>
        <family val="2"/>
      </rPr>
      <t xml:space="preserve">
</t>
    </r>
    <r>
      <rPr>
        <b/>
        <sz val="11"/>
        <color indexed="8"/>
        <rFont val="Calibri"/>
        <family val="2"/>
      </rPr>
      <t xml:space="preserve">Puis par voie postale, </t>
    </r>
    <r>
      <rPr>
        <b/>
        <sz val="11"/>
        <color indexed="9"/>
        <rFont val="Calibri"/>
        <family val="2"/>
      </rPr>
      <t>avec le règlement par chèque</t>
    </r>
    <r>
      <rPr>
        <b/>
        <sz val="11"/>
        <color indexed="8"/>
        <rFont val="Calibri"/>
        <family val="2"/>
      </rPr>
      <t xml:space="preserve">, à UGSEL CALVADOS - 535 Boulevard de la Paix – 14200 Hérouville Saint Clair - France
Tél. : 02.31.94.36.33
ou 
Par virement bancaire en mettant le nom de votre établissement dans la référence de virement   
</t>
    </r>
    <r>
      <rPr>
        <b/>
        <sz val="11"/>
        <color rgb="FFFF0000"/>
        <rFont val="Calibri"/>
        <family val="2"/>
      </rPr>
      <t>IBAN FR76 3000 3004 4800 0372 7791 693      	BIC SOGEFRPP</t>
    </r>
  </si>
  <si>
    <t>individuels à partir de 8h00</t>
  </si>
  <si>
    <r>
      <rPr>
        <sz val="12"/>
        <color indexed="8"/>
        <rFont val="Calibri"/>
        <family val="2"/>
      </rPr>
      <t xml:space="preserve">Nombre de Jury(s) Adulte(s) équipe(s) mardi 13 mai midi
</t>
    </r>
    <r>
      <rPr>
        <sz val="10"/>
        <color indexed="8"/>
        <rFont val="Calibri"/>
        <family val="2"/>
      </rPr>
      <t>(pris en charge par l'organisateur le mardi midi)</t>
    </r>
  </si>
  <si>
    <t>7h30 à 9h00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</si>
</sst>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;&quot;-&quot;#,##0.00&quot; €&quot;"/>
    <numFmt numFmtId="165" formatCode="#,##0.00&quot; €&quot;"/>
  </numFmts>
  <fonts count="24" x14ac:knownFonts="1">
    <font>
      <sz val="11"/>
      <color indexed="8"/>
      <name val="Calibri"/>
    </font>
    <font>
      <b/>
      <sz val="18"/>
      <color indexed="9"/>
      <name val="Calibri"/>
      <family val="2"/>
    </font>
    <font>
      <b/>
      <sz val="11"/>
      <color indexed="8"/>
      <name val="Calibri"/>
      <family val="2"/>
    </font>
    <font>
      <b/>
      <u/>
      <sz val="16"/>
      <color indexed="8"/>
      <name val="Calibri"/>
      <family val="2"/>
    </font>
    <font>
      <b/>
      <u/>
      <sz val="16"/>
      <color indexed="9"/>
      <name val="Calibri"/>
      <family val="2"/>
    </font>
    <font>
      <b/>
      <u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indexed="8"/>
      <name val="Calibri"/>
      <family val="2"/>
    </font>
    <font>
      <b/>
      <sz val="22"/>
      <color indexed="13"/>
      <name val="Calibri"/>
      <family val="2"/>
    </font>
    <font>
      <sz val="10"/>
      <color indexed="8"/>
      <name val="Calibri"/>
      <family val="2"/>
    </font>
    <font>
      <b/>
      <sz val="12"/>
      <color indexed="13"/>
      <name val="Calibri"/>
      <family val="2"/>
    </font>
    <font>
      <sz val="8"/>
      <color indexed="8"/>
      <name val="Calibri"/>
      <family val="2"/>
    </font>
    <font>
      <b/>
      <sz val="12"/>
      <color indexed="9"/>
      <name val="Calibri"/>
      <family val="2"/>
    </font>
    <font>
      <u/>
      <sz val="11"/>
      <color indexed="16"/>
      <name val="Calibri"/>
      <family val="2"/>
    </font>
    <font>
      <b/>
      <sz val="11"/>
      <color rgb="FF000000"/>
      <name val="Calibri"/>
      <family val="2"/>
    </font>
    <font>
      <b/>
      <sz val="14"/>
      <color rgb="FFFF0000"/>
      <name val="Calibri"/>
      <family val="2"/>
    </font>
    <font>
      <sz val="12"/>
      <name val="Calibri"/>
      <family val="2"/>
    </font>
    <font>
      <b/>
      <sz val="11"/>
      <color rgb="FFFF0000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5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11"/>
      </left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77">
    <xf numFmtId="0" fontId="0" fillId="0" borderId="0" xfId="0"/>
    <xf numFmtId="0" fontId="0" fillId="0" borderId="0" xfId="0" applyNumberFormat="1"/>
    <xf numFmtId="0" fontId="0" fillId="2" borderId="4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0" fontId="8" fillId="5" borderId="10" xfId="0" applyFont="1" applyFill="1" applyBorder="1" applyAlignment="1">
      <alignment vertical="center"/>
    </xf>
    <xf numFmtId="49" fontId="8" fillId="5" borderId="13" xfId="0" applyNumberFormat="1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0" fillId="2" borderId="44" xfId="0" applyFill="1" applyBorder="1" applyAlignment="1">
      <alignment vertical="center"/>
    </xf>
    <xf numFmtId="0" fontId="0" fillId="2" borderId="45" xfId="0" applyFill="1" applyBorder="1" applyAlignment="1">
      <alignment vertical="center"/>
    </xf>
    <xf numFmtId="0" fontId="0" fillId="2" borderId="46" xfId="0" applyFill="1" applyBorder="1" applyAlignment="1">
      <alignment vertical="center"/>
    </xf>
    <xf numFmtId="0" fontId="17" fillId="2" borderId="28" xfId="0" applyFont="1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17" fillId="2" borderId="47" xfId="0" applyFont="1" applyFill="1" applyBorder="1" applyAlignment="1">
      <alignment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49" fontId="0" fillId="5" borderId="9" xfId="0" applyNumberForma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49" fontId="0" fillId="5" borderId="10" xfId="0" applyNumberForma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13" fillId="2" borderId="38" xfId="0" applyNumberFormat="1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1" fontId="0" fillId="2" borderId="43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5" borderId="7" xfId="0" applyNumberForma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2" borderId="37" xfId="0" applyFill="1" applyBorder="1" applyAlignment="1" applyProtection="1">
      <alignment horizontal="center" vertical="center"/>
      <protection locked="0"/>
    </xf>
    <xf numFmtId="49" fontId="7" fillId="2" borderId="13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49" fontId="8" fillId="2" borderId="46" xfId="0" applyNumberFormat="1" applyFont="1" applyFill="1" applyBorder="1" applyAlignment="1" applyProtection="1">
      <alignment horizontal="left" vertical="top" wrapText="1"/>
      <protection locked="0"/>
    </xf>
    <xf numFmtId="0" fontId="8" fillId="2" borderId="28" xfId="0" applyFont="1" applyFill="1" applyBorder="1" applyAlignment="1" applyProtection="1">
      <alignment horizontal="left" vertical="top" wrapText="1"/>
      <protection locked="0"/>
    </xf>
    <xf numFmtId="0" fontId="8" fillId="2" borderId="48" xfId="0" applyFont="1" applyFill="1" applyBorder="1" applyAlignment="1" applyProtection="1">
      <alignment horizontal="left" vertical="top" wrapText="1"/>
      <protection locked="0"/>
    </xf>
    <xf numFmtId="0" fontId="8" fillId="2" borderId="46" xfId="0" applyFont="1" applyFill="1" applyBorder="1" applyAlignment="1" applyProtection="1">
      <alignment horizontal="left" vertical="top" wrapText="1"/>
      <protection locked="0"/>
    </xf>
    <xf numFmtId="0" fontId="8" fillId="2" borderId="49" xfId="0" applyFont="1" applyFill="1" applyBorder="1" applyAlignment="1" applyProtection="1">
      <alignment horizontal="left" vertical="top" wrapText="1"/>
      <protection locked="0"/>
    </xf>
    <xf numFmtId="0" fontId="8" fillId="2" borderId="50" xfId="0" applyFont="1" applyFill="1" applyBorder="1" applyAlignment="1" applyProtection="1">
      <alignment horizontal="left" vertical="top" wrapText="1"/>
      <protection locked="0"/>
    </xf>
    <xf numFmtId="0" fontId="8" fillId="2" borderId="51" xfId="0" applyFont="1" applyFill="1" applyBorder="1" applyAlignment="1" applyProtection="1">
      <alignment horizontal="left" vertical="top" wrapText="1"/>
      <protection locked="0"/>
    </xf>
    <xf numFmtId="49" fontId="7" fillId="2" borderId="38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0" fillId="2" borderId="13" xfId="0" applyFill="1" applyBorder="1" applyAlignment="1" applyProtection="1">
      <alignment horizontal="center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49" fontId="8" fillId="5" borderId="9" xfId="0" applyNumberFormat="1" applyFont="1" applyFill="1" applyBorder="1" applyAlignment="1">
      <alignment horizontal="left" vertical="center"/>
    </xf>
    <xf numFmtId="0" fontId="8" fillId="5" borderId="10" xfId="0" applyFont="1" applyFill="1" applyBorder="1" applyAlignment="1">
      <alignment horizontal="left" vertical="center"/>
    </xf>
    <xf numFmtId="49" fontId="8" fillId="5" borderId="12" xfId="0" applyNumberFormat="1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left" vertical="center"/>
    </xf>
    <xf numFmtId="49" fontId="23" fillId="2" borderId="13" xfId="0" applyNumberFormat="1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49" fontId="0" fillId="5" borderId="40" xfId="0" applyNumberFormat="1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49" fontId="0" fillId="5" borderId="25" xfId="0" applyNumberForma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left" vertical="center"/>
    </xf>
    <xf numFmtId="0" fontId="8" fillId="5" borderId="16" xfId="0" applyFont="1" applyFill="1" applyBorder="1" applyAlignment="1">
      <alignment horizontal="left" vertical="center"/>
    </xf>
    <xf numFmtId="49" fontId="23" fillId="2" borderId="16" xfId="0" applyNumberFormat="1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37" xfId="0" applyFill="1" applyBorder="1" applyAlignment="1" applyProtection="1">
      <alignment horizontal="center" vertical="center" wrapText="1"/>
      <protection locked="0"/>
    </xf>
    <xf numFmtId="49" fontId="12" fillId="2" borderId="1" xfId="0" applyNumberFormat="1" applyFont="1" applyFill="1" applyBorder="1" applyAlignment="1">
      <alignment horizontal="center" vertical="center"/>
    </xf>
    <xf numFmtId="49" fontId="0" fillId="5" borderId="21" xfId="0" applyNumberFormat="1" applyFill="1" applyBorder="1" applyAlignment="1">
      <alignment vertical="center" wrapText="1"/>
    </xf>
    <xf numFmtId="0" fontId="0" fillId="5" borderId="22" xfId="0" applyFill="1" applyBorder="1" applyAlignment="1">
      <alignment vertical="center" wrapText="1"/>
    </xf>
    <xf numFmtId="0" fontId="0" fillId="5" borderId="23" xfId="0" applyFill="1" applyBorder="1" applyAlignment="1">
      <alignment vertical="center" wrapText="1"/>
    </xf>
    <xf numFmtId="0" fontId="0" fillId="5" borderId="24" xfId="0" applyFill="1" applyBorder="1" applyAlignment="1">
      <alignment vertical="center" wrapText="1"/>
    </xf>
    <xf numFmtId="49" fontId="0" fillId="2" borderId="30" xfId="0" applyNumberFormat="1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49" fontId="0" fillId="2" borderId="30" xfId="0" applyNumberFormat="1" applyFill="1" applyBorder="1" applyAlignment="1" applyProtection="1">
      <alignment horizontal="center" vertical="center" wrapText="1"/>
      <protection locked="0"/>
    </xf>
    <xf numFmtId="0" fontId="0" fillId="2" borderId="33" xfId="0" applyFill="1" applyBorder="1" applyAlignment="1" applyProtection="1">
      <alignment horizontal="center" vertical="center" wrapText="1"/>
      <protection locked="0"/>
    </xf>
    <xf numFmtId="49" fontId="0" fillId="2" borderId="17" xfId="0" applyNumberForma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49" fontId="0" fillId="2" borderId="10" xfId="0" applyNumberForma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7" fillId="4" borderId="9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49" fontId="7" fillId="2" borderId="25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49" fontId="10" fillId="2" borderId="13" xfId="0" applyNumberFormat="1" applyFon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0" fontId="7" fillId="2" borderId="26" xfId="0" applyFont="1" applyFill="1" applyBorder="1" applyAlignment="1">
      <alignment horizontal="center" vertical="center"/>
    </xf>
    <xf numFmtId="49" fontId="0" fillId="2" borderId="25" xfId="0" applyNumberFormat="1" applyFill="1" applyBorder="1" applyAlignment="1" applyProtection="1">
      <alignment vertical="center"/>
      <protection locked="0"/>
    </xf>
    <xf numFmtId="49" fontId="0" fillId="2" borderId="23" xfId="0" applyNumberFormat="1" applyFill="1" applyBorder="1" applyAlignment="1" applyProtection="1">
      <alignment vertical="center"/>
      <protection locked="0"/>
    </xf>
    <xf numFmtId="49" fontId="0" fillId="2" borderId="26" xfId="0" applyNumberFormat="1" applyFill="1" applyBorder="1" applyAlignment="1" applyProtection="1">
      <alignment vertical="center"/>
      <protection locked="0"/>
    </xf>
    <xf numFmtId="49" fontId="0" fillId="5" borderId="52" xfId="0" applyNumberFormat="1" applyFill="1" applyBorder="1" applyAlignment="1">
      <alignment vertical="center"/>
    </xf>
    <xf numFmtId="0" fontId="0" fillId="5" borderId="45" xfId="0" applyFill="1" applyBorder="1" applyAlignment="1">
      <alignment vertical="center"/>
    </xf>
    <xf numFmtId="0" fontId="0" fillId="5" borderId="53" xfId="0" applyFill="1" applyBorder="1" applyAlignment="1">
      <alignment vertical="center"/>
    </xf>
    <xf numFmtId="0" fontId="0" fillId="5" borderId="27" xfId="0" applyFill="1" applyBorder="1" applyAlignment="1">
      <alignment vertical="center"/>
    </xf>
    <xf numFmtId="0" fontId="0" fillId="5" borderId="28" xfId="0" applyFill="1" applyBorder="1" applyAlignment="1">
      <alignment vertical="center"/>
    </xf>
    <xf numFmtId="0" fontId="0" fillId="5" borderId="29" xfId="0" applyFill="1" applyBorder="1" applyAlignment="1">
      <alignment vertical="center"/>
    </xf>
    <xf numFmtId="0" fontId="0" fillId="5" borderId="34" xfId="0" applyFill="1" applyBorder="1" applyAlignment="1">
      <alignment vertical="center"/>
    </xf>
    <xf numFmtId="0" fontId="0" fillId="5" borderId="35" xfId="0" applyFill="1" applyBorder="1" applyAlignment="1">
      <alignment vertical="center"/>
    </xf>
    <xf numFmtId="0" fontId="0" fillId="5" borderId="36" xfId="0" applyFill="1" applyBorder="1" applyAlignment="1">
      <alignment vertical="center"/>
    </xf>
    <xf numFmtId="0" fontId="0" fillId="2" borderId="32" xfId="0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0" fillId="2" borderId="13" xfId="0" applyNumberFormat="1" applyFill="1" applyBorder="1" applyAlignment="1">
      <alignment horizontal="center" vertical="center"/>
    </xf>
    <xf numFmtId="165" fontId="0" fillId="2" borderId="14" xfId="0" applyNumberFormat="1" applyFill="1" applyBorder="1" applyAlignment="1">
      <alignment horizontal="center" vertical="center"/>
    </xf>
    <xf numFmtId="49" fontId="7" fillId="5" borderId="10" xfId="0" applyNumberFormat="1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49" fontId="23" fillId="0" borderId="13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49" fontId="2" fillId="4" borderId="9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65" fontId="15" fillId="2" borderId="15" xfId="0" applyNumberFormat="1" applyFont="1" applyFill="1" applyBorder="1" applyAlignment="1">
      <alignment horizontal="center" vertical="center"/>
    </xf>
    <xf numFmtId="165" fontId="15" fillId="2" borderId="16" xfId="0" applyNumberFormat="1" applyFont="1" applyFill="1" applyBorder="1" applyAlignment="1">
      <alignment horizontal="center" vertical="center"/>
    </xf>
    <xf numFmtId="165" fontId="15" fillId="2" borderId="37" xfId="0" applyNumberFormat="1" applyFont="1" applyFill="1" applyBorder="1" applyAlignment="1">
      <alignment horizontal="center" vertical="center"/>
    </xf>
    <xf numFmtId="165" fontId="15" fillId="2" borderId="12" xfId="0" applyNumberFormat="1" applyFont="1" applyFill="1" applyBorder="1" applyAlignment="1">
      <alignment horizontal="center" vertical="center"/>
    </xf>
    <xf numFmtId="165" fontId="15" fillId="2" borderId="13" xfId="0" applyNumberFormat="1" applyFont="1" applyFill="1" applyBorder="1" applyAlignment="1">
      <alignment horizontal="center" vertical="center"/>
    </xf>
    <xf numFmtId="165" fontId="15" fillId="2" borderId="14" xfId="0" applyNumberFormat="1" applyFont="1" applyFill="1" applyBorder="1" applyAlignment="1">
      <alignment horizontal="center" vertical="center"/>
    </xf>
    <xf numFmtId="0" fontId="0" fillId="0" borderId="13" xfId="0" applyFill="1" applyBorder="1" applyAlignment="1" applyProtection="1">
      <alignment horizontal="center" vertical="center"/>
      <protection locked="0"/>
    </xf>
    <xf numFmtId="49" fontId="7" fillId="4" borderId="6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49" fontId="8" fillId="5" borderId="9" xfId="0" applyNumberFormat="1" applyFont="1" applyFill="1" applyBorder="1" applyAlignment="1" applyProtection="1">
      <alignment horizontal="left" vertical="center"/>
    </xf>
    <xf numFmtId="0" fontId="8" fillId="5" borderId="10" xfId="0" applyFont="1" applyFill="1" applyBorder="1" applyAlignment="1" applyProtection="1">
      <alignment horizontal="left" vertical="center"/>
    </xf>
    <xf numFmtId="49" fontId="0" fillId="2" borderId="17" xfId="0" applyNumberForma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49" fontId="7" fillId="5" borderId="25" xfId="0" applyNumberFormat="1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49" fontId="14" fillId="2" borderId="17" xfId="0" applyNumberFormat="1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49" fontId="0" fillId="5" borderId="6" xfId="0" applyNumberForma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49" fontId="15" fillId="6" borderId="1" xfId="0" applyNumberFormat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165" fontId="15" fillId="6" borderId="1" xfId="0" applyNumberFormat="1" applyFont="1" applyFill="1" applyBorder="1" applyAlignment="1">
      <alignment horizontal="center" vertical="center"/>
    </xf>
    <xf numFmtId="165" fontId="15" fillId="6" borderId="2" xfId="0" applyNumberFormat="1" applyFont="1" applyFill="1" applyBorder="1" applyAlignment="1">
      <alignment horizontal="center" vertical="center"/>
    </xf>
    <xf numFmtId="165" fontId="15" fillId="6" borderId="3" xfId="0" applyNumberFormat="1" applyFont="1" applyFill="1" applyBorder="1" applyAlignment="1">
      <alignment horizontal="center" vertical="center"/>
    </xf>
    <xf numFmtId="165" fontId="0" fillId="0" borderId="13" xfId="0" applyNumberFormat="1" applyFill="1" applyBorder="1" applyAlignment="1">
      <alignment horizontal="center" vertical="center"/>
    </xf>
    <xf numFmtId="49" fontId="0" fillId="0" borderId="30" xfId="0" applyNumberFormat="1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164" fontId="0" fillId="2" borderId="17" xfId="0" applyNumberFormat="1" applyFill="1" applyBorder="1" applyAlignment="1">
      <alignment horizontal="center" vertical="center"/>
    </xf>
    <xf numFmtId="164" fontId="0" fillId="2" borderId="18" xfId="0" applyNumberFormat="1" applyFill="1" applyBorder="1" applyAlignment="1">
      <alignment horizontal="center" vertical="center"/>
    </xf>
    <xf numFmtId="164" fontId="0" fillId="2" borderId="20" xfId="0" applyNumberForma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FFFF00"/>
      <rgbColor rgb="FFFF3300"/>
      <rgbColor rgb="FF00FFFF"/>
      <rgbColor rgb="FFFFCC00"/>
      <rgbColor rgb="FF0000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87630</xdr:colOff>
      <xdr:row>0</xdr:row>
      <xdr:rowOff>19050</xdr:rowOff>
    </xdr:from>
    <xdr:to>
      <xdr:col>25</xdr:col>
      <xdr:colOff>55244</xdr:colOff>
      <xdr:row>0</xdr:row>
      <xdr:rowOff>1019175</xdr:rowOff>
    </xdr:to>
    <xdr:pic>
      <xdr:nvPicPr>
        <xdr:cNvPr id="2" name="Image 5" descr="Imag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6783" t="20052" r="16663" b="20483"/>
        <a:stretch>
          <a:fillRect/>
        </a:stretch>
      </xdr:blipFill>
      <xdr:spPr>
        <a:xfrm>
          <a:off x="8050530" y="19050"/>
          <a:ext cx="1402715" cy="1000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95250</xdr:colOff>
      <xdr:row>0</xdr:row>
      <xdr:rowOff>19050</xdr:rowOff>
    </xdr:from>
    <xdr:to>
      <xdr:col>3</xdr:col>
      <xdr:colOff>133350</xdr:colOff>
      <xdr:row>0</xdr:row>
      <xdr:rowOff>1019175</xdr:rowOff>
    </xdr:to>
    <xdr:pic>
      <xdr:nvPicPr>
        <xdr:cNvPr id="3" name="Image 5" descr="Imag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16783" t="20052" r="16663" b="20483"/>
        <a:stretch>
          <a:fillRect/>
        </a:stretch>
      </xdr:blipFill>
      <xdr:spPr>
        <a:xfrm>
          <a:off x="95249" y="19050"/>
          <a:ext cx="1397002" cy="10001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Theme 2007 - 2010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 2007 - 2010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itecalvados@ugsel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1"/>
  <sheetViews>
    <sheetView showGridLines="0" tabSelected="1" topLeftCell="A19" zoomScaleNormal="100" workbookViewId="0">
      <selection activeCell="AC13" sqref="AC13"/>
    </sheetView>
  </sheetViews>
  <sheetFormatPr baseColWidth="10" defaultColWidth="11.44140625" defaultRowHeight="15.6" customHeight="1" x14ac:dyDescent="0.3"/>
  <cols>
    <col min="1" max="1" width="4.44140625" style="1" customWidth="1"/>
    <col min="2" max="2" width="8.88671875" style="1" customWidth="1"/>
    <col min="3" max="3" width="4.44140625" style="1" customWidth="1"/>
    <col min="4" max="4" width="5.88671875" style="1" customWidth="1"/>
    <col min="5" max="13" width="4.44140625" style="1" customWidth="1"/>
    <col min="14" max="14" width="4" style="1" customWidth="1"/>
    <col min="15" max="15" width="4.44140625" style="1" customWidth="1"/>
    <col min="16" max="16" width="4.33203125" style="1" customWidth="1"/>
    <col min="17" max="17" width="4.44140625" style="1" customWidth="1"/>
    <col min="18" max="18" width="5.33203125" style="1" customWidth="1"/>
    <col min="19" max="22" width="4.44140625" style="1" customWidth="1"/>
    <col min="23" max="23" width="9.88671875" style="1" customWidth="1"/>
    <col min="24" max="27" width="4.44140625" style="1" customWidth="1"/>
    <col min="28" max="28" width="11.44140625" style="1" customWidth="1"/>
    <col min="29" max="16384" width="11.44140625" style="1"/>
  </cols>
  <sheetData>
    <row r="1" spans="1:27" ht="80.25" customHeight="1" x14ac:dyDescent="0.3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8"/>
    </row>
    <row r="2" spans="1:27" ht="9" customHeight="1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</row>
    <row r="3" spans="1:27" ht="115.2" customHeight="1" x14ac:dyDescent="0.3">
      <c r="A3" s="94" t="s">
        <v>55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6"/>
    </row>
    <row r="4" spans="1:27" ht="9" customHeight="1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27" ht="21" customHeight="1" x14ac:dyDescent="0.3">
      <c r="A5" s="145" t="s">
        <v>1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7"/>
    </row>
    <row r="6" spans="1:27" ht="21" customHeight="1" x14ac:dyDescent="0.3">
      <c r="A6" s="150" t="s">
        <v>2</v>
      </c>
      <c r="B6" s="151"/>
      <c r="C6" s="151"/>
      <c r="D6" s="151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5" t="s">
        <v>3</v>
      </c>
      <c r="W6" s="6"/>
      <c r="X6" s="148"/>
      <c r="Y6" s="148"/>
      <c r="Z6" s="148"/>
      <c r="AA6" s="149"/>
    </row>
    <row r="7" spans="1:27" ht="21" customHeight="1" x14ac:dyDescent="0.3">
      <c r="A7" s="66" t="s">
        <v>4</v>
      </c>
      <c r="B7" s="67"/>
      <c r="C7" s="67"/>
      <c r="D7" s="67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4"/>
    </row>
    <row r="8" spans="1:27" ht="21" customHeight="1" x14ac:dyDescent="0.3">
      <c r="A8" s="66" t="s">
        <v>5</v>
      </c>
      <c r="B8" s="67"/>
      <c r="C8" s="67"/>
      <c r="D8" s="67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7" t="s">
        <v>6</v>
      </c>
      <c r="R8" s="8"/>
      <c r="S8" s="107"/>
      <c r="T8" s="107"/>
      <c r="U8" s="107"/>
      <c r="V8" s="107"/>
      <c r="W8" s="107"/>
      <c r="X8" s="107"/>
      <c r="Y8" s="107"/>
      <c r="Z8" s="107"/>
      <c r="AA8" s="108"/>
    </row>
    <row r="9" spans="1:27" ht="21" customHeight="1" x14ac:dyDescent="0.3">
      <c r="A9" s="66" t="s">
        <v>7</v>
      </c>
      <c r="B9" s="67"/>
      <c r="C9" s="67"/>
      <c r="D9" s="67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7" t="s">
        <v>8</v>
      </c>
      <c r="R9" s="8"/>
      <c r="S9" s="103"/>
      <c r="T9" s="103"/>
      <c r="U9" s="103"/>
      <c r="V9" s="103"/>
      <c r="W9" s="103"/>
      <c r="X9" s="103"/>
      <c r="Y9" s="103"/>
      <c r="Z9" s="103"/>
      <c r="AA9" s="104"/>
    </row>
    <row r="10" spans="1:27" ht="21" customHeight="1" x14ac:dyDescent="0.3">
      <c r="A10" s="66" t="s">
        <v>9</v>
      </c>
      <c r="B10" s="67"/>
      <c r="C10" s="67"/>
      <c r="D10" s="67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7" t="s">
        <v>10</v>
      </c>
      <c r="R10" s="8"/>
      <c r="S10" s="103"/>
      <c r="T10" s="103"/>
      <c r="U10" s="103"/>
      <c r="V10" s="103"/>
      <c r="W10" s="103"/>
      <c r="X10" s="103"/>
      <c r="Y10" s="103"/>
      <c r="Z10" s="103"/>
      <c r="AA10" s="104"/>
    </row>
    <row r="11" spans="1:27" ht="21" customHeight="1" x14ac:dyDescent="0.3">
      <c r="A11" s="74" t="s">
        <v>11</v>
      </c>
      <c r="B11" s="75"/>
      <c r="C11" s="75"/>
      <c r="D11" s="75"/>
      <c r="E11" s="89" t="s">
        <v>12</v>
      </c>
      <c r="F11" s="90"/>
      <c r="G11" s="90"/>
      <c r="H11" s="90"/>
      <c r="I11" s="91"/>
      <c r="J11" s="109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1"/>
    </row>
    <row r="12" spans="1:27" ht="18" customHeight="1" x14ac:dyDescent="0.3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10"/>
      <c r="Q12" s="10"/>
      <c r="R12" s="3"/>
      <c r="S12" s="3"/>
      <c r="T12" s="3"/>
      <c r="U12" s="3"/>
      <c r="V12" s="3"/>
      <c r="W12" s="3"/>
      <c r="X12" s="3"/>
      <c r="Y12" s="3"/>
      <c r="Z12" s="3"/>
      <c r="AA12" s="4"/>
    </row>
    <row r="13" spans="1:27" ht="21" customHeight="1" x14ac:dyDescent="0.3">
      <c r="A13" s="28" t="s">
        <v>13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30"/>
    </row>
    <row r="14" spans="1:27" ht="21" customHeight="1" x14ac:dyDescent="0.3">
      <c r="A14" s="64" t="s">
        <v>14</v>
      </c>
      <c r="B14" s="65"/>
      <c r="C14" s="92" t="s">
        <v>15</v>
      </c>
      <c r="D14" s="93"/>
      <c r="E14" s="92" t="s">
        <v>16</v>
      </c>
      <c r="F14" s="93"/>
      <c r="G14" s="80" t="s">
        <v>17</v>
      </c>
      <c r="H14" s="81"/>
      <c r="I14" s="81"/>
      <c r="J14" s="81"/>
      <c r="K14" s="81"/>
      <c r="L14" s="81"/>
      <c r="M14" s="82"/>
      <c r="N14" s="82"/>
      <c r="O14" s="82"/>
      <c r="P14" s="82"/>
      <c r="Q14" s="83"/>
      <c r="R14" s="113"/>
      <c r="S14" s="114"/>
      <c r="T14" s="114"/>
      <c r="U14" s="114"/>
      <c r="V14" s="114"/>
      <c r="W14" s="114"/>
      <c r="X14" s="114"/>
      <c r="Y14" s="114"/>
      <c r="Z14" s="114"/>
      <c r="AA14" s="115"/>
    </row>
    <row r="15" spans="1:27" ht="21" customHeight="1" x14ac:dyDescent="0.3">
      <c r="A15" s="66" t="s">
        <v>18</v>
      </c>
      <c r="B15" s="67"/>
      <c r="C15" s="31" t="s">
        <v>15</v>
      </c>
      <c r="D15" s="61"/>
      <c r="E15" s="31" t="s">
        <v>16</v>
      </c>
      <c r="F15" s="61"/>
      <c r="G15" s="116" t="s">
        <v>19</v>
      </c>
      <c r="H15" s="117"/>
      <c r="I15" s="117"/>
      <c r="J15" s="117"/>
      <c r="K15" s="117"/>
      <c r="L15" s="118"/>
      <c r="M15" s="84" t="s">
        <v>20</v>
      </c>
      <c r="N15" s="85"/>
      <c r="O15" s="85"/>
      <c r="P15" s="85"/>
      <c r="Q15" s="86"/>
      <c r="R15" s="84" t="s">
        <v>21</v>
      </c>
      <c r="S15" s="85"/>
      <c r="T15" s="85"/>
      <c r="U15" s="85"/>
      <c r="V15" s="85"/>
      <c r="W15" s="86"/>
      <c r="X15" s="87" t="s">
        <v>15</v>
      </c>
      <c r="Y15" s="125"/>
      <c r="Z15" s="87" t="s">
        <v>16</v>
      </c>
      <c r="AA15" s="88"/>
    </row>
    <row r="16" spans="1:27" ht="21" customHeight="1" x14ac:dyDescent="0.3">
      <c r="A16" s="66" t="s">
        <v>22</v>
      </c>
      <c r="B16" s="67"/>
      <c r="C16" s="31" t="s">
        <v>15</v>
      </c>
      <c r="D16" s="61"/>
      <c r="E16" s="31" t="s">
        <v>16</v>
      </c>
      <c r="F16" s="61"/>
      <c r="G16" s="119"/>
      <c r="H16" s="120"/>
      <c r="I16" s="120"/>
      <c r="J16" s="120"/>
      <c r="K16" s="120"/>
      <c r="L16" s="121"/>
      <c r="M16" s="84" t="s">
        <v>23</v>
      </c>
      <c r="N16" s="85"/>
      <c r="O16" s="85"/>
      <c r="P16" s="85"/>
      <c r="Q16" s="86"/>
      <c r="R16" s="68" t="s">
        <v>58</v>
      </c>
      <c r="S16" s="69"/>
      <c r="T16" s="69"/>
      <c r="U16" s="69"/>
      <c r="V16" s="69"/>
      <c r="W16" s="69"/>
      <c r="X16" s="31" t="s">
        <v>15</v>
      </c>
      <c r="Y16" s="61"/>
      <c r="Z16" s="31" t="s">
        <v>16</v>
      </c>
      <c r="AA16" s="32"/>
    </row>
    <row r="17" spans="1:27" ht="21" customHeight="1" x14ac:dyDescent="0.3">
      <c r="A17" s="74" t="s">
        <v>24</v>
      </c>
      <c r="B17" s="75"/>
      <c r="C17" s="62" t="s">
        <v>15</v>
      </c>
      <c r="D17" s="63"/>
      <c r="E17" s="62" t="s">
        <v>16</v>
      </c>
      <c r="F17" s="63"/>
      <c r="G17" s="122"/>
      <c r="H17" s="123"/>
      <c r="I17" s="123"/>
      <c r="J17" s="123"/>
      <c r="K17" s="123"/>
      <c r="L17" s="124"/>
      <c r="M17" s="89" t="s">
        <v>53</v>
      </c>
      <c r="N17" s="90"/>
      <c r="O17" s="90"/>
      <c r="P17" s="90"/>
      <c r="Q17" s="91"/>
      <c r="R17" s="76" t="s">
        <v>56</v>
      </c>
      <c r="S17" s="77"/>
      <c r="T17" s="77"/>
      <c r="U17" s="77"/>
      <c r="V17" s="77"/>
      <c r="W17" s="77"/>
      <c r="X17" s="62" t="s">
        <v>15</v>
      </c>
      <c r="Y17" s="63"/>
      <c r="Z17" s="62" t="s">
        <v>16</v>
      </c>
      <c r="AA17" s="78"/>
    </row>
    <row r="18" spans="1:27" ht="16.5" customHeight="1" x14ac:dyDescent="0.3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10"/>
      <c r="Q18" s="10"/>
      <c r="R18" s="3"/>
      <c r="S18" s="3"/>
      <c r="T18" s="3"/>
      <c r="U18" s="3"/>
      <c r="V18" s="3"/>
      <c r="W18" s="3"/>
      <c r="X18" s="3"/>
      <c r="Y18" s="3"/>
      <c r="Z18" s="3"/>
      <c r="AA18" s="4"/>
    </row>
    <row r="19" spans="1:27" ht="21" customHeight="1" x14ac:dyDescent="0.3">
      <c r="A19" s="28" t="s">
        <v>25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30"/>
    </row>
    <row r="20" spans="1:27" ht="28.5" customHeight="1" x14ac:dyDescent="0.3">
      <c r="A20" s="79" t="s">
        <v>26</v>
      </c>
      <c r="B20" s="22"/>
      <c r="C20" s="22"/>
      <c r="D20" s="23"/>
      <c r="E20" s="21" t="s">
        <v>27</v>
      </c>
      <c r="F20" s="22"/>
      <c r="G20" s="22"/>
      <c r="H20" s="23"/>
      <c r="I20" s="21" t="s">
        <v>28</v>
      </c>
      <c r="J20" s="22"/>
      <c r="K20" s="22"/>
      <c r="L20" s="23"/>
      <c r="M20" s="21" t="s">
        <v>29</v>
      </c>
      <c r="N20" s="22"/>
      <c r="O20" s="22"/>
      <c r="P20" s="23"/>
      <c r="Q20" s="21" t="s">
        <v>30</v>
      </c>
      <c r="R20" s="22"/>
      <c r="S20" s="22"/>
      <c r="T20" s="23"/>
      <c r="U20" s="79" t="s">
        <v>31</v>
      </c>
      <c r="V20" s="22"/>
      <c r="W20" s="22"/>
      <c r="X20" s="23"/>
      <c r="Y20" s="55" t="s">
        <v>32</v>
      </c>
      <c r="Z20" s="56"/>
      <c r="AA20" s="57"/>
    </row>
    <row r="21" spans="1:27" ht="21" customHeight="1" x14ac:dyDescent="0.3">
      <c r="A21" s="24" t="s">
        <v>33</v>
      </c>
      <c r="B21" s="25"/>
      <c r="C21" s="26" t="s">
        <v>34</v>
      </c>
      <c r="D21" s="27"/>
      <c r="E21" s="24" t="s">
        <v>33</v>
      </c>
      <c r="F21" s="25"/>
      <c r="G21" s="26" t="s">
        <v>34</v>
      </c>
      <c r="H21" s="27"/>
      <c r="I21" s="24" t="s">
        <v>33</v>
      </c>
      <c r="J21" s="25"/>
      <c r="K21" s="26" t="s">
        <v>34</v>
      </c>
      <c r="L21" s="27"/>
      <c r="M21" s="24" t="s">
        <v>35</v>
      </c>
      <c r="N21" s="25"/>
      <c r="O21" s="26" t="s">
        <v>34</v>
      </c>
      <c r="P21" s="27"/>
      <c r="Q21" s="70" t="s">
        <v>35</v>
      </c>
      <c r="R21" s="71"/>
      <c r="S21" s="72" t="s">
        <v>36</v>
      </c>
      <c r="T21" s="73"/>
      <c r="U21" s="70" t="s">
        <v>35</v>
      </c>
      <c r="V21" s="71"/>
      <c r="W21" s="72" t="s">
        <v>36</v>
      </c>
      <c r="X21" s="73"/>
      <c r="Y21" s="58"/>
      <c r="Z21" s="59"/>
      <c r="AA21" s="60"/>
    </row>
    <row r="22" spans="1:27" ht="21" customHeight="1" x14ac:dyDescent="0.3">
      <c r="A22" s="19"/>
      <c r="B22" s="20"/>
      <c r="C22" s="20"/>
      <c r="D22" s="45"/>
      <c r="E22" s="19"/>
      <c r="F22" s="20"/>
      <c r="G22" s="20"/>
      <c r="H22" s="45"/>
      <c r="I22" s="19"/>
      <c r="J22" s="20"/>
      <c r="K22" s="20"/>
      <c r="L22" s="45"/>
      <c r="M22" s="19"/>
      <c r="N22" s="20"/>
      <c r="O22" s="20"/>
      <c r="P22" s="45"/>
      <c r="Q22" s="39"/>
      <c r="R22" s="40"/>
      <c r="S22" s="41"/>
      <c r="T22" s="42"/>
      <c r="U22" s="39"/>
      <c r="V22" s="40"/>
      <c r="W22" s="41"/>
      <c r="X22" s="42"/>
      <c r="Y22" s="33">
        <f>SUM(A22:X22)</f>
        <v>0</v>
      </c>
      <c r="Z22" s="34"/>
      <c r="AA22" s="35"/>
    </row>
    <row r="23" spans="1:27" ht="21" customHeight="1" x14ac:dyDescent="0.3">
      <c r="A23" s="160" t="s">
        <v>37</v>
      </c>
      <c r="B23" s="161"/>
      <c r="C23" s="43">
        <f>A22+C22</f>
        <v>0</v>
      </c>
      <c r="D23" s="44"/>
      <c r="E23" s="160" t="s">
        <v>37</v>
      </c>
      <c r="F23" s="161"/>
      <c r="G23" s="43">
        <f>E22+G22</f>
        <v>0</v>
      </c>
      <c r="H23" s="44"/>
      <c r="I23" s="160" t="s">
        <v>37</v>
      </c>
      <c r="J23" s="161"/>
      <c r="K23" s="43">
        <f>I22+K22</f>
        <v>0</v>
      </c>
      <c r="L23" s="44"/>
      <c r="M23" s="160" t="s">
        <v>37</v>
      </c>
      <c r="N23" s="161"/>
      <c r="O23" s="43">
        <f>M22+O22</f>
        <v>0</v>
      </c>
      <c r="P23" s="44"/>
      <c r="Q23" s="160" t="s">
        <v>37</v>
      </c>
      <c r="R23" s="161"/>
      <c r="S23" s="43">
        <f>Q22+S22</f>
        <v>0</v>
      </c>
      <c r="T23" s="44"/>
      <c r="U23" s="160" t="s">
        <v>37</v>
      </c>
      <c r="V23" s="161"/>
      <c r="W23" s="43">
        <f>U22+W22</f>
        <v>0</v>
      </c>
      <c r="X23" s="44"/>
      <c r="Y23" s="36"/>
      <c r="Z23" s="37"/>
      <c r="AA23" s="38"/>
    </row>
    <row r="24" spans="1:27" ht="13.5" customHeight="1" x14ac:dyDescent="0.3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10"/>
      <c r="Q24" s="10"/>
      <c r="R24" s="3"/>
      <c r="S24" s="3"/>
      <c r="T24" s="3"/>
      <c r="U24" s="3"/>
      <c r="V24" s="3"/>
      <c r="W24" s="3"/>
      <c r="X24" s="3"/>
      <c r="Y24" s="3"/>
      <c r="Z24" s="3"/>
      <c r="AA24" s="4"/>
    </row>
    <row r="25" spans="1:27" ht="18" customHeight="1" x14ac:dyDescent="0.3">
      <c r="A25" s="97" t="s">
        <v>38</v>
      </c>
      <c r="B25" s="154" t="s">
        <v>39</v>
      </c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6"/>
      <c r="S25" s="100" t="s">
        <v>40</v>
      </c>
      <c r="T25" s="101"/>
      <c r="U25" s="100" t="s">
        <v>41</v>
      </c>
      <c r="V25" s="173"/>
      <c r="W25" s="173"/>
      <c r="X25" s="112"/>
      <c r="Y25" s="135" t="s">
        <v>42</v>
      </c>
      <c r="Z25" s="136"/>
      <c r="AA25" s="137"/>
    </row>
    <row r="26" spans="1:27" ht="21" customHeight="1" x14ac:dyDescent="0.3">
      <c r="A26" s="99"/>
      <c r="B26" s="157" t="s">
        <v>43</v>
      </c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9"/>
      <c r="S26" s="152" t="str">
        <f>IF(A22+C22+E22+G22=0,"",A22+C22+E22+G22)</f>
        <v/>
      </c>
      <c r="T26" s="153"/>
      <c r="U26" s="174">
        <v>14</v>
      </c>
      <c r="V26" s="175"/>
      <c r="W26" s="175"/>
      <c r="X26" s="176"/>
      <c r="Y26" s="138">
        <f>IF(S26="",0,U26*S26)</f>
        <v>0</v>
      </c>
      <c r="Z26" s="139"/>
      <c r="AA26" s="140"/>
    </row>
    <row r="27" spans="1:27" ht="13.5" customHeight="1" x14ac:dyDescent="0.3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0"/>
      <c r="Q27" s="10"/>
      <c r="R27" s="3"/>
      <c r="S27" s="3"/>
      <c r="T27" s="3"/>
      <c r="U27" s="3"/>
      <c r="V27" s="3"/>
      <c r="W27" s="3"/>
      <c r="X27" s="3"/>
      <c r="Y27" s="3"/>
      <c r="Z27" s="3"/>
      <c r="AA27" s="4"/>
    </row>
    <row r="28" spans="1:27" ht="21" customHeight="1" x14ac:dyDescent="0.3">
      <c r="A28" s="97" t="s">
        <v>44</v>
      </c>
      <c r="B28" s="131" t="s">
        <v>45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00" t="s">
        <v>40</v>
      </c>
      <c r="T28" s="101"/>
      <c r="U28" s="11" t="s">
        <v>46</v>
      </c>
      <c r="V28" s="12"/>
      <c r="W28" s="100" t="s">
        <v>47</v>
      </c>
      <c r="X28" s="112"/>
      <c r="Y28" s="135" t="s">
        <v>48</v>
      </c>
      <c r="Z28" s="136"/>
      <c r="AA28" s="137"/>
    </row>
    <row r="29" spans="1:27" ht="36" customHeight="1" x14ac:dyDescent="0.3">
      <c r="A29" s="98"/>
      <c r="B29" s="133" t="s">
        <v>57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44"/>
      <c r="T29" s="144"/>
      <c r="U29" s="168">
        <v>0</v>
      </c>
      <c r="V29" s="168"/>
      <c r="W29" s="129">
        <f>S29*U29</f>
        <v>0</v>
      </c>
      <c r="X29" s="130"/>
      <c r="Y29" s="141">
        <f>SUM(W29:X31)</f>
        <v>0</v>
      </c>
      <c r="Z29" s="142"/>
      <c r="AA29" s="143"/>
    </row>
    <row r="30" spans="1:27" ht="45.6" customHeight="1" x14ac:dyDescent="0.3">
      <c r="A30" s="98"/>
      <c r="B30" s="169" t="s">
        <v>49</v>
      </c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1"/>
      <c r="S30" s="144"/>
      <c r="T30" s="144"/>
      <c r="U30" s="168">
        <v>7</v>
      </c>
      <c r="V30" s="168"/>
      <c r="W30" s="129">
        <f>S30*U30</f>
        <v>0</v>
      </c>
      <c r="X30" s="130"/>
      <c r="Y30" s="141"/>
      <c r="Z30" s="142"/>
      <c r="AA30" s="143"/>
    </row>
    <row r="31" spans="1:27" ht="46.2" customHeight="1" thickBot="1" x14ac:dyDescent="0.35">
      <c r="A31" s="99"/>
      <c r="B31" s="172" t="s">
        <v>50</v>
      </c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44"/>
      <c r="T31" s="144"/>
      <c r="U31" s="168">
        <v>7</v>
      </c>
      <c r="V31" s="168"/>
      <c r="W31" s="129">
        <f>S31*U31</f>
        <v>0</v>
      </c>
      <c r="X31" s="130"/>
      <c r="Y31" s="138"/>
      <c r="Z31" s="139"/>
      <c r="AA31" s="140"/>
    </row>
    <row r="32" spans="1:27" ht="16.5" customHeight="1" x14ac:dyDescent="0.3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9"/>
      <c r="U32" s="9"/>
      <c r="V32" s="9"/>
      <c r="W32" s="9"/>
      <c r="X32" s="9"/>
      <c r="Y32" s="3"/>
      <c r="Z32" s="3"/>
      <c r="AA32" s="4"/>
    </row>
    <row r="33" spans="1:27" ht="36" customHeight="1" thickBot="1" x14ac:dyDescent="0.35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7"/>
      <c r="R33" s="16"/>
      <c r="S33" s="18"/>
      <c r="T33" s="162" t="s">
        <v>51</v>
      </c>
      <c r="U33" s="163"/>
      <c r="V33" s="163"/>
      <c r="W33" s="163"/>
      <c r="X33" s="164"/>
      <c r="Y33" s="165">
        <f>SUM(Y26+Y29)</f>
        <v>0</v>
      </c>
      <c r="Z33" s="166"/>
      <c r="AA33" s="167"/>
    </row>
    <row r="34" spans="1:27" ht="21" customHeight="1" x14ac:dyDescent="0.3">
      <c r="A34" s="48" t="s">
        <v>52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50"/>
    </row>
    <row r="35" spans="1:27" ht="7.95" customHeight="1" x14ac:dyDescent="0.3">
      <c r="A35" s="51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50"/>
    </row>
    <row r="36" spans="1:27" ht="7.95" customHeight="1" x14ac:dyDescent="0.3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4"/>
    </row>
    <row r="37" spans="1:27" ht="10.199999999999999" customHeight="1" x14ac:dyDescent="0.3">
      <c r="A37" s="46" t="s">
        <v>54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</row>
    <row r="38" spans="1:27" ht="9" customHeight="1" x14ac:dyDescent="0.3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</row>
    <row r="39" spans="1:27" ht="7.95" customHeight="1" x14ac:dyDescent="0.3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</row>
    <row r="40" spans="1:27" ht="7.95" customHeight="1" x14ac:dyDescent="0.3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</row>
    <row r="41" spans="1:27" ht="44.25" customHeight="1" x14ac:dyDescent="0.3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</row>
  </sheetData>
  <sheetProtection algorithmName="SHA-512" hashValue="DzI/pGXiEVQweEt3oMj1+JfJbM7LH/fZJhAc2SDCMuQjk3sKGxvl2aHUgZGD/xYWhcWJKYk5HRB9izv4ejLAKg==" saltValue="MpSomznl/TKzbcSe1lHyzg==" spinCount="100000" sheet="1" objects="1" scenarios="1"/>
  <mergeCells count="124">
    <mergeCell ref="T33:X33"/>
    <mergeCell ref="Y33:AA33"/>
    <mergeCell ref="U31:V31"/>
    <mergeCell ref="W31:X31"/>
    <mergeCell ref="B30:R30"/>
    <mergeCell ref="S30:T30"/>
    <mergeCell ref="U30:V30"/>
    <mergeCell ref="W30:X30"/>
    <mergeCell ref="E23:F23"/>
    <mergeCell ref="O23:P23"/>
    <mergeCell ref="U23:V23"/>
    <mergeCell ref="W23:X23"/>
    <mergeCell ref="B31:R31"/>
    <mergeCell ref="S31:T31"/>
    <mergeCell ref="U29:V29"/>
    <mergeCell ref="A23:B23"/>
    <mergeCell ref="A25:A26"/>
    <mergeCell ref="S23:T23"/>
    <mergeCell ref="M23:N23"/>
    <mergeCell ref="C23:D23"/>
    <mergeCell ref="I23:J23"/>
    <mergeCell ref="U25:X25"/>
    <mergeCell ref="U26:X26"/>
    <mergeCell ref="A1:AA1"/>
    <mergeCell ref="W29:X29"/>
    <mergeCell ref="B28:R28"/>
    <mergeCell ref="B29:R29"/>
    <mergeCell ref="Y25:AA25"/>
    <mergeCell ref="Y26:AA26"/>
    <mergeCell ref="Y28:AA28"/>
    <mergeCell ref="Y29:AA31"/>
    <mergeCell ref="S29:T29"/>
    <mergeCell ref="A5:AA5"/>
    <mergeCell ref="X6:AA6"/>
    <mergeCell ref="A6:D6"/>
    <mergeCell ref="A10:D10"/>
    <mergeCell ref="A9:D9"/>
    <mergeCell ref="A8:D8"/>
    <mergeCell ref="A7:D7"/>
    <mergeCell ref="S25:T25"/>
    <mergeCell ref="S26:T26"/>
    <mergeCell ref="B25:R25"/>
    <mergeCell ref="B26:R26"/>
    <mergeCell ref="S22:T22"/>
    <mergeCell ref="Q22:R22"/>
    <mergeCell ref="Q23:R23"/>
    <mergeCell ref="E21:F21"/>
    <mergeCell ref="A3:AA3"/>
    <mergeCell ref="A28:A31"/>
    <mergeCell ref="S28:T28"/>
    <mergeCell ref="E6:U6"/>
    <mergeCell ref="E7:AA7"/>
    <mergeCell ref="E8:P8"/>
    <mergeCell ref="E9:P9"/>
    <mergeCell ref="E10:P10"/>
    <mergeCell ref="S8:AA8"/>
    <mergeCell ref="S9:AA9"/>
    <mergeCell ref="S10:AA10"/>
    <mergeCell ref="E11:I11"/>
    <mergeCell ref="J11:AA11"/>
    <mergeCell ref="W28:X28"/>
    <mergeCell ref="R14:AA14"/>
    <mergeCell ref="G15:L17"/>
    <mergeCell ref="M15:Q15"/>
    <mergeCell ref="R15:W15"/>
    <mergeCell ref="X15:Y15"/>
    <mergeCell ref="E14:F14"/>
    <mergeCell ref="A11:D11"/>
    <mergeCell ref="G14:Q14"/>
    <mergeCell ref="M16:Q16"/>
    <mergeCell ref="X16:Y16"/>
    <mergeCell ref="G21:H21"/>
    <mergeCell ref="M21:N21"/>
    <mergeCell ref="M20:P20"/>
    <mergeCell ref="Z15:AA15"/>
    <mergeCell ref="M17:Q17"/>
    <mergeCell ref="C14:D14"/>
    <mergeCell ref="E16:F16"/>
    <mergeCell ref="A37:AA41"/>
    <mergeCell ref="A34:AA36"/>
    <mergeCell ref="A13:AA13"/>
    <mergeCell ref="Y20:AA21"/>
    <mergeCell ref="C15:D15"/>
    <mergeCell ref="C16:D16"/>
    <mergeCell ref="C17:D17"/>
    <mergeCell ref="E15:F15"/>
    <mergeCell ref="A14:B14"/>
    <mergeCell ref="A15:B15"/>
    <mergeCell ref="A16:B16"/>
    <mergeCell ref="R16:W16"/>
    <mergeCell ref="Q20:T20"/>
    <mergeCell ref="Q21:R21"/>
    <mergeCell ref="S21:T21"/>
    <mergeCell ref="A21:B21"/>
    <mergeCell ref="C21:D21"/>
    <mergeCell ref="O21:P21"/>
    <mergeCell ref="A17:B17"/>
    <mergeCell ref="A22:B22"/>
    <mergeCell ref="C22:D22"/>
    <mergeCell ref="R17:W17"/>
    <mergeCell ref="X17:Y17"/>
    <mergeCell ref="Z17:AA17"/>
    <mergeCell ref="E22:F22"/>
    <mergeCell ref="I22:J22"/>
    <mergeCell ref="I20:L20"/>
    <mergeCell ref="I21:J21"/>
    <mergeCell ref="K21:L21"/>
    <mergeCell ref="A19:AA19"/>
    <mergeCell ref="E20:H20"/>
    <mergeCell ref="Z16:AA16"/>
    <mergeCell ref="Y22:AA23"/>
    <mergeCell ref="U22:V22"/>
    <mergeCell ref="W22:X22"/>
    <mergeCell ref="K23:L23"/>
    <mergeCell ref="K22:L22"/>
    <mergeCell ref="G22:H22"/>
    <mergeCell ref="M22:N22"/>
    <mergeCell ref="G23:H23"/>
    <mergeCell ref="O22:P22"/>
    <mergeCell ref="A20:D20"/>
    <mergeCell ref="E17:F17"/>
    <mergeCell ref="U20:X20"/>
    <mergeCell ref="U21:V21"/>
    <mergeCell ref="W21:X21"/>
  </mergeCells>
  <conditionalFormatting sqref="U26:X26">
    <cfRule type="cellIs" dxfId="0" priority="1" stopIfTrue="1" operator="lessThan">
      <formula>0</formula>
    </cfRule>
  </conditionalFormatting>
  <hyperlinks>
    <hyperlink ref="A37" r:id="rId1" display="comitecalvados@ugsel.net" xr:uid="{00000000-0004-0000-0000-000000000000}"/>
  </hyperlinks>
  <pageMargins left="0.19685" right="0.19685" top="0.39370100000000002" bottom="0.39370100000000002" header="0" footer="0"/>
  <pageSetup scale="73" orientation="portrait" r:id="rId2"/>
  <headerFooter>
    <oddFooter>&amp;C&amp;"Helvetica Neue,Regular"&amp;12&amp;K000000&amp;P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ATHLE PLEIN AIR CJ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LEROUX</dc:creator>
  <cp:lastModifiedBy>Geoffrey BRASSART</cp:lastModifiedBy>
  <cp:lastPrinted>2025-03-28T17:07:37Z</cp:lastPrinted>
  <dcterms:created xsi:type="dcterms:W3CDTF">2025-03-11T05:01:04Z</dcterms:created>
  <dcterms:modified xsi:type="dcterms:W3CDTF">2025-04-25T13:24:15Z</dcterms:modified>
</cp:coreProperties>
</file>