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BéatriceDELFRARI\Downloads\"/>
    </mc:Choice>
  </mc:AlternateContent>
  <xr:revisionPtr revIDLastSave="0" documentId="13_ncr:1_{F940B4B7-0735-4CF6-8967-2E83BE430A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M30" i="1"/>
  <c r="M28" i="1"/>
  <c r="E22" i="1"/>
  <c r="L22" i="1"/>
  <c r="I22" i="1"/>
  <c r="N22" i="1"/>
  <c r="J25" i="1"/>
  <c r="O25" i="1"/>
  <c r="O22" i="1"/>
  <c r="O28" i="1"/>
  <c r="O33" i="1"/>
</calcChain>
</file>

<file path=xl/sharedStrings.xml><?xml version="1.0" encoding="utf-8"?>
<sst xmlns="http://schemas.openxmlformats.org/spreadsheetml/2006/main" count="67" uniqueCount="61">
  <si>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</si>
  <si>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</si>
  <si>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</si>
  <si>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</si>
  <si>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</si>
  <si>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</si>
  <si>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</si>
  <si>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</si>
  <si>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</si>
  <si>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</si>
  <si>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</si>
  <si>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F</t>
  </si>
  <si>
    <t>H</t>
  </si>
  <si>
    <t>Total</t>
  </si>
  <si>
    <t>A</t>
  </si>
  <si>
    <t>Frais d'engagement</t>
  </si>
  <si>
    <t>Nombre</t>
  </si>
  <si>
    <t>Prix unitaire</t>
  </si>
  <si>
    <t>TOTAL A</t>
  </si>
  <si>
    <t>TOTAL B</t>
  </si>
  <si>
    <t>B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</si>
  <si>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</si>
  <si>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</si>
  <si>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</si>
  <si>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</si>
  <si>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</si>
  <si>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</si>
  <si>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Gare </t>
  </si>
  <si>
    <t>Arrivée le :</t>
  </si>
  <si>
    <t>Heure:</t>
  </si>
  <si>
    <t xml:space="preserve">L'établissement se déplace avec le car du comité ou du territoire du : </t>
  </si>
  <si>
    <t>Portable :</t>
  </si>
  <si>
    <t>Territoire :</t>
  </si>
  <si>
    <t>TOTAL DÉLÉGATION</t>
  </si>
  <si>
    <t>Heure :</t>
  </si>
  <si>
    <t>QUESTIONNAIRE DE PARTICIPATION</t>
  </si>
  <si>
    <t>MG</t>
  </si>
  <si>
    <t>MF</t>
  </si>
  <si>
    <t>COMPOSITION DU GROUPE</t>
  </si>
  <si>
    <t>RAIDEURS FILLES</t>
  </si>
  <si>
    <t>BF</t>
  </si>
  <si>
    <t>CJF</t>
  </si>
  <si>
    <t>CJG</t>
  </si>
  <si>
    <t>RAIDEURS GARÇONS</t>
  </si>
  <si>
    <t>BG</t>
  </si>
  <si>
    <t>CHAUFFEUR</t>
  </si>
  <si>
    <t>FORMULE TENTE + RESTAURATION</t>
  </si>
  <si>
    <t>PANIER REPAS</t>
  </si>
  <si>
    <t>ACCOMPAGNATEURS</t>
  </si>
  <si>
    <t>NATIONAL RAID
 2-4 JUIN 2025
MORTAIN-SOURDEVAL (50)</t>
  </si>
  <si>
    <t>14,00 € par raideur</t>
  </si>
  <si>
    <t xml:space="preserve">PUCES : 2 par équipes soit 120€ par équipes </t>
  </si>
  <si>
    <r>
      <rPr>
        <b/>
        <sz val="14"/>
        <color rgb="FFFF0000"/>
        <rFont val="Calibri"/>
        <family val="2"/>
        <scheme val="minor"/>
      </rPr>
      <t>CAUTIONS</t>
    </r>
    <r>
      <rPr>
        <b/>
        <sz val="12"/>
        <color rgb="FFFF0000"/>
        <rFont val="Calibri"/>
        <family val="2"/>
        <scheme val="minor"/>
      </rPr>
      <t xml:space="preserve">- </t>
    </r>
    <r>
      <rPr>
        <b/>
        <u/>
        <sz val="12"/>
        <color rgb="FFFF0000"/>
        <rFont val="Calibri"/>
        <family val="2"/>
        <scheme val="minor"/>
      </rPr>
      <t>REMISE A L'ACCUEIL</t>
    </r>
  </si>
  <si>
    <t>FORFAIT HÉBERGEMENT-RESTAURATION</t>
  </si>
  <si>
    <t>Ugsel Manche - 24 rue Quesnel Morinière - 50200 COUTANCES</t>
  </si>
  <si>
    <t>Tel : 02 33 47 64 19</t>
  </si>
  <si>
    <t>mail : national.raid50@gmail.com</t>
  </si>
  <si>
    <t xml:space="preserve"> du lundi soir, mardi matin, midi et soir, mercredi matin</t>
  </si>
  <si>
    <t>mercredi midi</t>
  </si>
  <si>
    <r>
      <t xml:space="preserve">Questionnaire à renvoyer avec le paiement à </t>
    </r>
    <r>
      <rPr>
        <b/>
        <u/>
        <sz val="11"/>
        <color rgb="FFFF0000"/>
        <rFont val="Calibri"/>
        <family val="2"/>
        <scheme val="minor"/>
      </rPr>
      <t>pour le 20 MAI 2025</t>
    </r>
    <r>
      <rPr>
        <b/>
        <sz val="11"/>
        <color rgb="FFFF0000"/>
        <rFont val="Calibri"/>
        <family val="2"/>
        <scheme val="minor"/>
      </rPr>
      <t>.</t>
    </r>
  </si>
  <si>
    <t xml:space="preserve">TOTAL DÛ : A +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</si>
</sst>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6" borderId="36" xfId="1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vertical="center"/>
    </xf>
    <xf numFmtId="0" fontId="5" fillId="10" borderId="10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11" borderId="10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10" borderId="18" xfId="0" applyFill="1" applyBorder="1" applyAlignment="1" applyProtection="1">
      <alignment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164" fontId="4" fillId="3" borderId="42" xfId="0" applyNumberFormat="1" applyFont="1" applyFill="1" applyBorder="1" applyAlignment="1">
      <alignment horizontal="center" vertical="center"/>
    </xf>
    <xf numFmtId="164" fontId="4" fillId="3" borderId="43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top"/>
      <protection locked="0"/>
    </xf>
    <xf numFmtId="0" fontId="5" fillId="10" borderId="35" xfId="0" applyFont="1" applyFill="1" applyBorder="1" applyAlignment="1" applyProtection="1">
      <alignment horizontal="center" vertical="top"/>
      <protection locked="0"/>
    </xf>
    <xf numFmtId="0" fontId="5" fillId="10" borderId="40" xfId="0" applyFont="1" applyFill="1" applyBorder="1" applyAlignment="1" applyProtection="1">
      <alignment horizontal="center" vertical="center"/>
      <protection locked="0"/>
    </xf>
    <xf numFmtId="0" fontId="5" fillId="10" borderId="44" xfId="0" applyFont="1" applyFill="1" applyBorder="1" applyAlignment="1" applyProtection="1">
      <alignment horizontal="center" vertical="center"/>
      <protection locked="0"/>
    </xf>
    <xf numFmtId="0" fontId="5" fillId="10" borderId="47" xfId="0" applyFont="1" applyFill="1" applyBorder="1" applyAlignment="1" applyProtection="1">
      <alignment horizontal="center" vertical="center"/>
      <protection locked="0"/>
    </xf>
    <xf numFmtId="0" fontId="5" fillId="10" borderId="48" xfId="0" applyFont="1" applyFill="1" applyBorder="1" applyAlignment="1" applyProtection="1">
      <alignment horizontal="center" vertical="center"/>
      <protection locked="0"/>
    </xf>
    <xf numFmtId="0" fontId="5" fillId="10" borderId="45" xfId="0" applyFont="1" applyFill="1" applyBorder="1" applyAlignment="1" applyProtection="1">
      <alignment horizontal="center" vertical="center"/>
      <protection locked="0"/>
    </xf>
    <xf numFmtId="0" fontId="5" fillId="10" borderId="46" xfId="0" applyFont="1" applyFill="1" applyBorder="1" applyAlignment="1" applyProtection="1">
      <alignment horizontal="center" vertical="center"/>
      <protection locked="0"/>
    </xf>
    <xf numFmtId="164" fontId="0" fillId="0" borderId="39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6" borderId="49" xfId="0" applyNumberFormat="1" applyFill="1" applyBorder="1" applyAlignment="1">
      <alignment horizontal="center" vertical="center"/>
    </xf>
    <xf numFmtId="164" fontId="0" fillId="6" borderId="5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10" borderId="16" xfId="0" applyFont="1" applyFill="1" applyBorder="1" applyAlignment="1" applyProtection="1">
      <alignment horizontal="center" vertical="center"/>
      <protection locked="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top"/>
      <protection locked="0"/>
    </xf>
    <xf numFmtId="0" fontId="1" fillId="10" borderId="31" xfId="0" applyFont="1" applyFill="1" applyBorder="1" applyAlignment="1" applyProtection="1">
      <alignment horizontal="center" vertical="top"/>
      <protection locked="0"/>
    </xf>
    <xf numFmtId="0" fontId="1" fillId="10" borderId="35" xfId="0" applyFont="1" applyFill="1" applyBorder="1" applyAlignment="1" applyProtection="1">
      <alignment horizontal="center" vertical="top"/>
      <protection locked="0"/>
    </xf>
    <xf numFmtId="0" fontId="1" fillId="10" borderId="36" xfId="0" applyFont="1" applyFill="1" applyBorder="1" applyAlignment="1" applyProtection="1">
      <alignment horizontal="center" vertical="top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5" fillId="10" borderId="25" xfId="0" applyFont="1" applyFill="1" applyBorder="1" applyAlignment="1" applyProtection="1">
      <alignment horizontal="center" vertic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1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6" fillId="10" borderId="19" xfId="0" applyFont="1" applyFill="1" applyBorder="1" applyAlignment="1" applyProtection="1">
      <alignment horizontal="left" vertical="center"/>
      <protection locked="0"/>
    </xf>
    <xf numFmtId="0" fontId="6" fillId="10" borderId="20" xfId="0" applyFont="1" applyFill="1" applyBorder="1" applyAlignment="1" applyProtection="1">
      <alignment horizontal="left" vertical="center"/>
      <protection locked="0"/>
    </xf>
    <xf numFmtId="0" fontId="6" fillId="10" borderId="8" xfId="0" applyFont="1" applyFill="1" applyBorder="1" applyAlignment="1" applyProtection="1">
      <alignment horizontal="left" vertical="center"/>
      <protection locked="0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right" vertical="center"/>
    </xf>
    <xf numFmtId="0" fontId="8" fillId="9" borderId="35" xfId="0" applyFont="1" applyFill="1" applyBorder="1" applyAlignment="1">
      <alignment horizontal="right" vertical="center"/>
    </xf>
    <xf numFmtId="0" fontId="14" fillId="9" borderId="35" xfId="2" applyFont="1" applyFill="1" applyBorder="1" applyAlignment="1">
      <alignment horizontal="center" vertical="center" wrapText="1"/>
    </xf>
    <xf numFmtId="0" fontId="14" fillId="9" borderId="36" xfId="2" applyFont="1" applyFill="1" applyBorder="1" applyAlignment="1">
      <alignment horizontal="center" vertical="center" wrapText="1"/>
    </xf>
    <xf numFmtId="0" fontId="0" fillId="10" borderId="25" xfId="0" applyFill="1" applyBorder="1" applyAlignment="1" applyProtection="1">
      <alignment horizontal="left" vertical="center" wrapText="1"/>
      <protection locked="0"/>
    </xf>
    <xf numFmtId="0" fontId="0" fillId="10" borderId="17" xfId="0" applyFill="1" applyBorder="1" applyAlignment="1" applyProtection="1">
      <alignment horizontal="left" vertical="center" wrapText="1"/>
      <protection locked="0"/>
    </xf>
    <xf numFmtId="0" fontId="0" fillId="10" borderId="18" xfId="0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40" xfId="0" applyFont="1" applyFill="1" applyBorder="1" applyAlignment="1">
      <alignment horizontal="left" vertical="center"/>
    </xf>
    <xf numFmtId="0" fontId="0" fillId="10" borderId="25" xfId="0" applyFill="1" applyBorder="1" applyAlignment="1" applyProtection="1">
      <alignment horizontal="left" vertical="center"/>
      <protection locked="0"/>
    </xf>
    <xf numFmtId="0" fontId="0" fillId="10" borderId="17" xfId="0" applyFill="1" applyBorder="1" applyAlignment="1" applyProtection="1">
      <alignment horizontal="left" vertical="center"/>
      <protection locked="0"/>
    </xf>
    <xf numFmtId="0" fontId="0" fillId="10" borderId="12" xfId="0" applyFill="1" applyBorder="1" applyAlignment="1" applyProtection="1">
      <alignment horizontal="left" vertical="center"/>
      <protection locked="0"/>
    </xf>
    <xf numFmtId="0" fontId="5" fillId="5" borderId="26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0" fillId="10" borderId="26" xfId="0" applyFill="1" applyBorder="1" applyAlignment="1" applyProtection="1">
      <alignment horizontal="left"/>
      <protection locked="0"/>
    </xf>
    <xf numFmtId="0" fontId="0" fillId="10" borderId="23" xfId="0" applyFill="1" applyBorder="1" applyAlignment="1" applyProtection="1">
      <alignment horizontal="left"/>
      <protection locked="0"/>
    </xf>
    <xf numFmtId="0" fontId="0" fillId="10" borderId="24" xfId="0" applyFill="1" applyBorder="1" applyAlignment="1" applyProtection="1">
      <alignment horizontal="left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10" borderId="16" xfId="0" applyFill="1" applyBorder="1" applyAlignment="1" applyProtection="1">
      <alignment horizontal="left" vertical="center"/>
      <protection locked="0"/>
    </xf>
    <xf numFmtId="0" fontId="0" fillId="10" borderId="16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8" xfId="0" applyFill="1" applyBorder="1" applyAlignment="1" applyProtection="1">
      <alignment horizontal="left"/>
      <protection locked="0"/>
    </xf>
    <xf numFmtId="0" fontId="0" fillId="10" borderId="5" xfId="0" applyFont="1" applyFill="1" applyBorder="1" applyAlignment="1" applyProtection="1">
      <alignment horizontal="left" vertical="center"/>
      <protection locked="0"/>
    </xf>
    <xf numFmtId="14" fontId="0" fillId="10" borderId="15" xfId="0" applyNumberFormat="1" applyFill="1" applyBorder="1" applyAlignment="1" applyProtection="1">
      <alignment horizontal="left" vertical="center"/>
      <protection locked="0"/>
    </xf>
    <xf numFmtId="14" fontId="0" fillId="10" borderId="20" xfId="0" applyNumberFormat="1" applyFill="1" applyBorder="1" applyAlignment="1" applyProtection="1">
      <alignment horizontal="left" vertical="center"/>
      <protection locked="0"/>
    </xf>
    <xf numFmtId="14" fontId="0" fillId="10" borderId="27" xfId="0" applyNumberForma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left" vertical="center"/>
      <protection locked="0"/>
    </xf>
    <xf numFmtId="0" fontId="0" fillId="10" borderId="23" xfId="0" applyFill="1" applyBorder="1" applyAlignment="1" applyProtection="1">
      <alignment horizontal="left" vertical="center"/>
      <protection locked="0"/>
    </xf>
    <xf numFmtId="0" fontId="0" fillId="10" borderId="24" xfId="0" applyFill="1" applyBorder="1" applyAlignment="1" applyProtection="1">
      <alignment horizontal="left" vertical="center"/>
      <protection locked="0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26" fillId="12" borderId="11" xfId="0" applyNumberFormat="1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/>
    </xf>
    <xf numFmtId="0" fontId="19" fillId="13" borderId="10" xfId="0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44510</xdr:colOff>
      <xdr:row>40</xdr:row>
      <xdr:rowOff>1691</xdr:rowOff>
    </xdr:from>
    <xdr:to>
      <xdr:col>14</xdr:col>
      <xdr:colOff>826632</xdr:colOff>
      <xdr:row>42</xdr:row>
      <xdr:rowOff>541233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6854FC9A-FAC5-4F30-8457-D23D472B1B41}"/>
            </a:ext>
          </a:extLst>
        </xdr:cNvPr>
        <xdr:cNvSpPr/>
      </xdr:nvSpPr>
      <xdr:spPr>
        <a:xfrm>
          <a:off x="137089" y="8590214"/>
          <a:ext cx="6123244" cy="1030926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Manche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1548 9047 2300 0441 7840 176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RAID,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22@e-c.bz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107" zoomScaleNormal="107" zoomScalePageLayoutView="115" workbookViewId="0">
      <selection activeCell="M21" sqref="M21"/>
    </sheetView>
  </sheetViews>
  <sheetFormatPr baseColWidth="10" defaultColWidth="11.44140625" defaultRowHeight="15.6" x14ac:dyDescent="0.3"/>
  <cols>
    <col min="1" max="1" width="1.33203125" style="1" customWidth="1"/>
    <col min="2" max="2" width="4.33203125" style="1" customWidth="1"/>
    <col min="3" max="3" width="4.5546875" style="1" customWidth="1"/>
    <col min="4" max="4" width="7.6640625" style="1" customWidth="1"/>
    <col min="5" max="5" width="7" style="1" customWidth="1"/>
    <col min="6" max="6" width="5.33203125" style="1" customWidth="1"/>
    <col min="7" max="7" width="4" style="1" customWidth="1"/>
    <col min="8" max="8" width="8.6640625" style="1" customWidth="1"/>
    <col min="9" max="9" width="7.109375" style="1" customWidth="1"/>
    <col min="10" max="10" width="4.44140625" style="1" customWidth="1"/>
    <col min="11" max="11" width="4.109375" style="1" customWidth="1"/>
    <col min="12" max="12" width="8.6640625" style="1" customWidth="1"/>
    <col min="13" max="14" width="6" style="1" customWidth="1"/>
    <col min="15" max="15" width="12.5546875" style="1" customWidth="1"/>
    <col min="16" max="16" width="3.6640625" style="1" customWidth="1"/>
    <col min="17" max="16384" width="11.44140625" style="1"/>
  </cols>
  <sheetData>
    <row r="1" spans="1:15" ht="39.75" customHeight="1" thickBot="1" x14ac:dyDescent="0.35">
      <c r="B1" s="152" t="s">
        <v>35</v>
      </c>
      <c r="C1" s="153"/>
      <c r="D1" s="153"/>
      <c r="E1" s="153"/>
      <c r="F1" s="153"/>
      <c r="G1" s="153"/>
      <c r="H1" s="153"/>
      <c r="I1" s="153"/>
      <c r="J1" s="153"/>
      <c r="K1" s="154"/>
      <c r="L1" s="143" t="s">
        <v>49</v>
      </c>
      <c r="M1" s="144"/>
      <c r="N1" s="144"/>
      <c r="O1" s="145"/>
    </row>
    <row r="2" spans="1:15" ht="25.2" customHeight="1" x14ac:dyDescent="0.3">
      <c r="A2" s="2"/>
      <c r="B2" s="146" t="s">
        <v>59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5" ht="13.2" customHeight="1" x14ac:dyDescent="0.3">
      <c r="A3" s="2"/>
      <c r="B3" s="155" t="s">
        <v>54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</row>
    <row r="4" spans="1:15" ht="18" customHeight="1" thickBot="1" x14ac:dyDescent="0.35">
      <c r="A4" s="2"/>
      <c r="B4" s="158" t="s">
        <v>55</v>
      </c>
      <c r="C4" s="159"/>
      <c r="D4" s="159"/>
      <c r="E4" s="159"/>
      <c r="F4" s="159"/>
      <c r="G4" s="159"/>
      <c r="H4" s="159"/>
      <c r="I4" s="160" t="s">
        <v>56</v>
      </c>
      <c r="J4" s="160"/>
      <c r="K4" s="160"/>
      <c r="L4" s="160"/>
      <c r="M4" s="160"/>
      <c r="N4" s="160"/>
      <c r="O4" s="161"/>
    </row>
    <row r="5" spans="1:15" ht="11.4" customHeight="1" thickBot="1" x14ac:dyDescent="0.35">
      <c r="E5" s="11"/>
    </row>
    <row r="6" spans="1:15" ht="17.399999999999999" customHeight="1" x14ac:dyDescent="0.3">
      <c r="B6" s="149" t="s">
        <v>0</v>
      </c>
      <c r="C6" s="150"/>
      <c r="D6" s="151"/>
      <c r="E6" s="140"/>
      <c r="F6" s="141"/>
      <c r="G6" s="141"/>
      <c r="H6" s="141"/>
      <c r="I6" s="141"/>
      <c r="J6" s="141"/>
      <c r="K6" s="141"/>
      <c r="L6" s="141"/>
      <c r="M6" s="142"/>
      <c r="N6" s="7" t="s">
        <v>26</v>
      </c>
      <c r="O6" s="189"/>
    </row>
    <row r="7" spans="1:15" ht="17.399999999999999" customHeight="1" x14ac:dyDescent="0.3">
      <c r="B7" s="165" t="s">
        <v>1</v>
      </c>
      <c r="C7" s="166"/>
      <c r="D7" s="167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4"/>
    </row>
    <row r="8" spans="1:15" ht="17.399999999999999" customHeight="1" x14ac:dyDescent="0.3">
      <c r="B8" s="165" t="s">
        <v>3</v>
      </c>
      <c r="C8" s="166"/>
      <c r="D8" s="167"/>
      <c r="E8" s="171"/>
      <c r="F8" s="172"/>
      <c r="G8" s="173"/>
      <c r="H8" s="17" t="s">
        <v>2</v>
      </c>
      <c r="I8" s="172"/>
      <c r="J8" s="172"/>
      <c r="K8" s="172"/>
      <c r="L8" s="172"/>
      <c r="M8" s="172"/>
      <c r="N8" s="172"/>
      <c r="O8" s="180"/>
    </row>
    <row r="9" spans="1:15" ht="17.399999999999999" customHeight="1" x14ac:dyDescent="0.3">
      <c r="B9" s="165" t="s">
        <v>4</v>
      </c>
      <c r="C9" s="166"/>
      <c r="D9" s="167"/>
      <c r="E9" s="171"/>
      <c r="F9" s="172"/>
      <c r="G9" s="172"/>
      <c r="H9" s="173"/>
      <c r="I9" s="181" t="s">
        <v>32</v>
      </c>
      <c r="J9" s="182"/>
      <c r="K9" s="185"/>
      <c r="L9" s="172"/>
      <c r="M9" s="172"/>
      <c r="N9" s="172"/>
      <c r="O9" s="180"/>
    </row>
    <row r="10" spans="1:15" ht="17.399999999999999" customHeight="1" x14ac:dyDescent="0.3">
      <c r="B10" s="168" t="s">
        <v>5</v>
      </c>
      <c r="C10" s="169"/>
      <c r="D10" s="170"/>
      <c r="E10" s="171"/>
      <c r="F10" s="172"/>
      <c r="G10" s="172"/>
      <c r="H10" s="173"/>
      <c r="I10" s="183" t="s">
        <v>31</v>
      </c>
      <c r="J10" s="184"/>
      <c r="K10" s="186"/>
      <c r="L10" s="187"/>
      <c r="M10" s="187"/>
      <c r="N10" s="187"/>
      <c r="O10" s="188"/>
    </row>
    <row r="11" spans="1:15" ht="17.399999999999999" customHeight="1" thickBot="1" x14ac:dyDescent="0.35">
      <c r="B11" s="174" t="s">
        <v>6</v>
      </c>
      <c r="C11" s="175"/>
      <c r="D11" s="176"/>
      <c r="E11" s="177"/>
      <c r="F11" s="178"/>
      <c r="G11" s="178"/>
      <c r="H11" s="178"/>
      <c r="I11" s="178"/>
      <c r="J11" s="178"/>
      <c r="K11" s="178"/>
      <c r="L11" s="178"/>
      <c r="M11" s="178"/>
      <c r="N11" s="178"/>
      <c r="O11" s="179"/>
    </row>
    <row r="12" spans="1:15" ht="9.75" customHeight="1" thickBot="1" x14ac:dyDescent="0.35">
      <c r="I12" s="10"/>
      <c r="J12" s="10"/>
    </row>
    <row r="13" spans="1:15" ht="16.95" customHeight="1" x14ac:dyDescent="0.3">
      <c r="B13" s="131" t="s">
        <v>7</v>
      </c>
      <c r="C13" s="132"/>
      <c r="D13" s="132"/>
      <c r="E13" s="123" t="s">
        <v>8</v>
      </c>
      <c r="F13" s="124"/>
      <c r="G13" s="124"/>
      <c r="H13" s="28"/>
      <c r="I13" s="137" t="s">
        <v>28</v>
      </c>
      <c r="J13" s="138"/>
      <c r="K13" s="190"/>
      <c r="L13" s="191"/>
      <c r="M13" s="191"/>
      <c r="N13" s="191"/>
      <c r="O13" s="192"/>
    </row>
    <row r="14" spans="1:15" ht="16.95" customHeight="1" x14ac:dyDescent="0.3">
      <c r="B14" s="133"/>
      <c r="C14" s="134"/>
      <c r="D14" s="134"/>
      <c r="E14" s="125" t="s">
        <v>9</v>
      </c>
      <c r="F14" s="139"/>
      <c r="G14" s="139"/>
      <c r="H14" s="27"/>
      <c r="I14" s="125" t="s">
        <v>29</v>
      </c>
      <c r="J14" s="126"/>
      <c r="K14" s="185"/>
      <c r="L14" s="172"/>
      <c r="M14" s="172"/>
      <c r="N14" s="172"/>
      <c r="O14" s="180"/>
    </row>
    <row r="15" spans="1:15" ht="17.399999999999999" customHeight="1" x14ac:dyDescent="0.3">
      <c r="B15" s="135"/>
      <c r="C15" s="136"/>
      <c r="D15" s="136"/>
      <c r="E15" s="127" t="s">
        <v>10</v>
      </c>
      <c r="F15" s="127"/>
      <c r="G15" s="127"/>
      <c r="H15" s="27"/>
      <c r="I15" s="25" t="s">
        <v>27</v>
      </c>
      <c r="J15" s="185"/>
      <c r="K15" s="172"/>
      <c r="L15" s="173"/>
      <c r="M15" s="125" t="s">
        <v>34</v>
      </c>
      <c r="N15" s="126"/>
      <c r="O15" s="26"/>
    </row>
    <row r="16" spans="1:15" ht="16.95" customHeight="1" thickBot="1" x14ac:dyDescent="0.35">
      <c r="B16" s="128" t="s">
        <v>30</v>
      </c>
      <c r="C16" s="129"/>
      <c r="D16" s="129"/>
      <c r="E16" s="129"/>
      <c r="F16" s="129"/>
      <c r="G16" s="129"/>
      <c r="H16" s="129"/>
      <c r="I16" s="129"/>
      <c r="J16" s="130"/>
      <c r="K16" s="193"/>
      <c r="L16" s="194"/>
      <c r="M16" s="194"/>
      <c r="N16" s="194"/>
      <c r="O16" s="195"/>
    </row>
    <row r="17" spans="2:16" ht="5.4" customHeight="1" thickBot="1" x14ac:dyDescent="0.35">
      <c r="I17" s="3"/>
      <c r="J17" s="3"/>
    </row>
    <row r="18" spans="2:16" ht="22.5" customHeight="1" thickBot="1" x14ac:dyDescent="0.35">
      <c r="B18" s="94" t="s">
        <v>38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98"/>
    </row>
    <row r="19" spans="2:16" ht="25.2" customHeight="1" thickBot="1" x14ac:dyDescent="0.35">
      <c r="B19" s="94" t="s">
        <v>39</v>
      </c>
      <c r="C19" s="81"/>
      <c r="D19" s="81"/>
      <c r="E19" s="95"/>
      <c r="F19" s="81" t="s">
        <v>43</v>
      </c>
      <c r="G19" s="81"/>
      <c r="H19" s="81"/>
      <c r="I19" s="98"/>
      <c r="J19" s="99" t="s">
        <v>48</v>
      </c>
      <c r="K19" s="100"/>
      <c r="L19" s="101"/>
      <c r="M19" s="96" t="s">
        <v>45</v>
      </c>
      <c r="N19" s="97"/>
      <c r="O19" s="87" t="s">
        <v>33</v>
      </c>
    </row>
    <row r="20" spans="2:16" ht="16.2" customHeight="1" x14ac:dyDescent="0.3">
      <c r="B20" s="113" t="s">
        <v>40</v>
      </c>
      <c r="C20" s="114"/>
      <c r="D20" s="19" t="s">
        <v>37</v>
      </c>
      <c r="E20" s="19" t="s">
        <v>41</v>
      </c>
      <c r="F20" s="114" t="s">
        <v>44</v>
      </c>
      <c r="G20" s="114"/>
      <c r="H20" s="19" t="s">
        <v>36</v>
      </c>
      <c r="I20" s="21" t="s">
        <v>42</v>
      </c>
      <c r="J20" s="113" t="s">
        <v>11</v>
      </c>
      <c r="K20" s="115"/>
      <c r="L20" s="21" t="s">
        <v>12</v>
      </c>
      <c r="M20" s="13" t="s">
        <v>11</v>
      </c>
      <c r="N20" s="8" t="s">
        <v>12</v>
      </c>
      <c r="O20" s="88"/>
    </row>
    <row r="21" spans="2:16" ht="19.95" customHeight="1" x14ac:dyDescent="0.3">
      <c r="B21" s="103"/>
      <c r="C21" s="70"/>
      <c r="D21" s="22"/>
      <c r="E21" s="22"/>
      <c r="F21" s="69"/>
      <c r="G21" s="70"/>
      <c r="H21" s="18"/>
      <c r="I21" s="16"/>
      <c r="J21" s="104"/>
      <c r="K21" s="105"/>
      <c r="L21" s="16"/>
      <c r="M21" s="15"/>
      <c r="N21" s="16"/>
      <c r="O21" s="89"/>
    </row>
    <row r="22" spans="2:16" s="4" customFormat="1" ht="16.2" customHeight="1" thickBot="1" x14ac:dyDescent="0.35">
      <c r="B22" s="106" t="s">
        <v>13</v>
      </c>
      <c r="C22" s="107"/>
      <c r="D22" s="108"/>
      <c r="E22" s="20">
        <f>SUM(B21:E21)</f>
        <v>0</v>
      </c>
      <c r="F22" s="118" t="s">
        <v>13</v>
      </c>
      <c r="G22" s="107"/>
      <c r="H22" s="108"/>
      <c r="I22" s="12">
        <f>SUM(F21:I21)</f>
        <v>0</v>
      </c>
      <c r="J22" s="119" t="s">
        <v>13</v>
      </c>
      <c r="K22" s="120"/>
      <c r="L22" s="12">
        <f>SUM(J21:L21)</f>
        <v>0</v>
      </c>
      <c r="M22" s="5" t="s">
        <v>13</v>
      </c>
      <c r="N22" s="12">
        <f>SUM(M21:N21)</f>
        <v>0</v>
      </c>
      <c r="O22" s="14">
        <f>SUM(E22,I22,L22,N22)</f>
        <v>0</v>
      </c>
    </row>
    <row r="23" spans="2:16" ht="5.4" customHeight="1" thickBot="1" x14ac:dyDescent="0.35">
      <c r="I23" s="10"/>
      <c r="J23" s="3"/>
    </row>
    <row r="24" spans="2:16" ht="18" customHeight="1" x14ac:dyDescent="0.3">
      <c r="B24" s="109" t="s">
        <v>14</v>
      </c>
      <c r="C24" s="122" t="s">
        <v>15</v>
      </c>
      <c r="D24" s="122"/>
      <c r="E24" s="122"/>
      <c r="F24" s="122"/>
      <c r="G24" s="122"/>
      <c r="H24" s="122"/>
      <c r="I24" s="122"/>
      <c r="J24" s="93" t="s">
        <v>16</v>
      </c>
      <c r="K24" s="93"/>
      <c r="L24" s="93" t="s">
        <v>17</v>
      </c>
      <c r="M24" s="93"/>
      <c r="N24" s="93"/>
      <c r="O24" s="6" t="s">
        <v>18</v>
      </c>
    </row>
    <row r="25" spans="2:16" ht="18" customHeight="1" thickBot="1" x14ac:dyDescent="0.35">
      <c r="B25" s="121"/>
      <c r="C25" s="102" t="s">
        <v>50</v>
      </c>
      <c r="D25" s="102"/>
      <c r="E25" s="102"/>
      <c r="F25" s="102"/>
      <c r="G25" s="102"/>
      <c r="H25" s="102"/>
      <c r="I25" s="102"/>
      <c r="J25" s="91">
        <f>SUM(E22,I22)</f>
        <v>0</v>
      </c>
      <c r="K25" s="92"/>
      <c r="L25" s="90">
        <v>14</v>
      </c>
      <c r="M25" s="90"/>
      <c r="N25" s="90"/>
      <c r="O25" s="9">
        <f>IF(J25="","",J25*L25)</f>
        <v>0</v>
      </c>
    </row>
    <row r="26" spans="2:16" ht="6.6" customHeight="1" thickBot="1" x14ac:dyDescent="0.35">
      <c r="B26" s="33"/>
      <c r="C26" s="33"/>
      <c r="D26" s="33"/>
      <c r="E26" s="33"/>
      <c r="F26" s="33"/>
      <c r="G26" s="33"/>
      <c r="H26" s="33"/>
      <c r="I26" s="34"/>
      <c r="J26" s="34"/>
      <c r="K26" s="33"/>
      <c r="L26" s="33"/>
      <c r="M26" s="33"/>
      <c r="N26" s="33"/>
      <c r="O26" s="33"/>
    </row>
    <row r="27" spans="2:16" ht="24" x14ac:dyDescent="0.3">
      <c r="B27" s="109" t="s">
        <v>20</v>
      </c>
      <c r="C27" s="71" t="s">
        <v>53</v>
      </c>
      <c r="D27" s="72"/>
      <c r="E27" s="72"/>
      <c r="F27" s="72"/>
      <c r="G27" s="72"/>
      <c r="H27" s="72"/>
      <c r="I27" s="73"/>
      <c r="J27" s="116" t="s">
        <v>16</v>
      </c>
      <c r="K27" s="117"/>
      <c r="L27" s="24" t="s">
        <v>21</v>
      </c>
      <c r="M27" s="111" t="s">
        <v>22</v>
      </c>
      <c r="N27" s="112"/>
      <c r="O27" s="23" t="s">
        <v>19</v>
      </c>
    </row>
    <row r="28" spans="2:16" ht="18" customHeight="1" x14ac:dyDescent="0.3">
      <c r="B28" s="110"/>
      <c r="C28" s="45" t="s">
        <v>46</v>
      </c>
      <c r="D28" s="46"/>
      <c r="E28" s="46"/>
      <c r="F28" s="46"/>
      <c r="G28" s="46"/>
      <c r="H28" s="46"/>
      <c r="I28" s="47"/>
      <c r="J28" s="53"/>
      <c r="K28" s="54"/>
      <c r="L28" s="59">
        <v>75</v>
      </c>
      <c r="M28" s="77">
        <f>J28*L28</f>
        <v>0</v>
      </c>
      <c r="N28" s="78"/>
      <c r="O28" s="40">
        <f>SUM(M28:M31)</f>
        <v>0</v>
      </c>
      <c r="P28"/>
    </row>
    <row r="29" spans="2:16" x14ac:dyDescent="0.3">
      <c r="B29" s="110"/>
      <c r="C29" s="48" t="s">
        <v>57</v>
      </c>
      <c r="D29" s="49"/>
      <c r="E29" s="49"/>
      <c r="F29" s="49"/>
      <c r="G29" s="49"/>
      <c r="H29" s="49"/>
      <c r="I29" s="50"/>
      <c r="J29" s="55"/>
      <c r="K29" s="56"/>
      <c r="L29" s="60"/>
      <c r="M29" s="79"/>
      <c r="N29" s="80"/>
      <c r="O29" s="41"/>
      <c r="P29"/>
    </row>
    <row r="30" spans="2:16" ht="18" customHeight="1" x14ac:dyDescent="0.3">
      <c r="B30" s="110"/>
      <c r="C30" s="45" t="s">
        <v>47</v>
      </c>
      <c r="D30" s="46"/>
      <c r="E30" s="46"/>
      <c r="F30" s="46"/>
      <c r="G30" s="46"/>
      <c r="H30" s="46"/>
      <c r="I30" s="47"/>
      <c r="J30" s="57"/>
      <c r="K30" s="58"/>
      <c r="L30" s="61">
        <v>7.2</v>
      </c>
      <c r="M30" s="77">
        <f>J30*L30</f>
        <v>0</v>
      </c>
      <c r="N30" s="78"/>
      <c r="O30" s="41"/>
    </row>
    <row r="31" spans="2:16" ht="16.2" thickBot="1" x14ac:dyDescent="0.35">
      <c r="B31" s="110"/>
      <c r="C31" s="42" t="s">
        <v>58</v>
      </c>
      <c r="D31" s="43"/>
      <c r="E31" s="43"/>
      <c r="F31" s="43"/>
      <c r="G31" s="43"/>
      <c r="H31" s="43"/>
      <c r="I31" s="44"/>
      <c r="J31" s="55"/>
      <c r="K31" s="56"/>
      <c r="L31" s="62"/>
      <c r="M31" s="79"/>
      <c r="N31" s="80"/>
      <c r="O31" s="41"/>
    </row>
    <row r="32" spans="2:16" ht="5.4" customHeight="1" thickBot="1" x14ac:dyDescent="0.3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 ht="18" customHeight="1" thickBot="1" x14ac:dyDescent="0.35">
      <c r="B33" s="74" t="s">
        <v>60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29">
        <f>SUM(O25,O28)</f>
        <v>0</v>
      </c>
    </row>
    <row r="34" spans="2:15" ht="10.8" customHeight="1" thickBot="1" x14ac:dyDescent="0.3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</row>
    <row r="35" spans="2:15" ht="26.4" customHeight="1" x14ac:dyDescent="0.3">
      <c r="B35" s="67" t="s">
        <v>52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2"/>
    </row>
    <row r="36" spans="2:15" ht="18" customHeight="1" thickBot="1" x14ac:dyDescent="0.35">
      <c r="B36" s="199"/>
      <c r="C36" s="198" t="s">
        <v>51</v>
      </c>
      <c r="D36" s="82"/>
      <c r="E36" s="82"/>
      <c r="F36" s="82"/>
      <c r="G36" s="82"/>
      <c r="H36" s="82"/>
      <c r="I36" s="82"/>
      <c r="J36" s="200"/>
      <c r="K36" s="200"/>
      <c r="L36" s="196">
        <v>120</v>
      </c>
      <c r="M36" s="196"/>
      <c r="N36" s="196"/>
      <c r="O36" s="197">
        <f>J36*L36</f>
        <v>0</v>
      </c>
    </row>
    <row r="37" spans="2:15" ht="9.6" customHeight="1" thickBot="1" x14ac:dyDescent="0.35">
      <c r="B37" s="35"/>
      <c r="C37" s="36"/>
      <c r="D37" s="36"/>
      <c r="E37" s="36"/>
      <c r="F37" s="36"/>
      <c r="G37" s="36"/>
      <c r="H37" s="36"/>
      <c r="I37" s="36"/>
      <c r="J37" s="37"/>
      <c r="K37" s="37"/>
      <c r="L37" s="38"/>
      <c r="M37" s="38"/>
      <c r="N37" s="38"/>
      <c r="O37" s="39"/>
    </row>
    <row r="38" spans="2:15" ht="18" customHeight="1" x14ac:dyDescent="0.3">
      <c r="B38" s="63" t="s">
        <v>23</v>
      </c>
      <c r="C38" s="64"/>
      <c r="D38" s="51"/>
      <c r="E38" s="51"/>
      <c r="F38" s="51"/>
      <c r="G38" s="64" t="s">
        <v>24</v>
      </c>
      <c r="H38" s="51"/>
      <c r="I38" s="51"/>
      <c r="J38" s="51"/>
      <c r="K38" s="64" t="s">
        <v>25</v>
      </c>
      <c r="L38" s="64"/>
      <c r="M38" s="83"/>
      <c r="N38" s="83"/>
      <c r="O38" s="84"/>
    </row>
    <row r="39" spans="2:15" ht="26.4" customHeight="1" thickBot="1" x14ac:dyDescent="0.35">
      <c r="B39" s="65"/>
      <c r="C39" s="66"/>
      <c r="D39" s="52"/>
      <c r="E39" s="52"/>
      <c r="F39" s="52"/>
      <c r="G39" s="66"/>
      <c r="H39" s="52"/>
      <c r="I39" s="52"/>
      <c r="J39" s="52"/>
      <c r="K39" s="66"/>
      <c r="L39" s="66"/>
      <c r="M39" s="85"/>
      <c r="N39" s="85"/>
      <c r="O39" s="86"/>
    </row>
    <row r="40" spans="2:15" ht="6.6" customHeight="1" x14ac:dyDescent="0.3"/>
    <row r="42" spans="2:15" ht="22.95" customHeight="1" x14ac:dyDescent="0.3"/>
    <row r="43" spans="2:15" ht="84.6" customHeight="1" x14ac:dyDescent="0.3"/>
  </sheetData>
  <sheetProtection sheet="1" selectLockedCells="1"/>
  <mergeCells count="84">
    <mergeCell ref="E7:O7"/>
    <mergeCell ref="B7:D7"/>
    <mergeCell ref="B9:D9"/>
    <mergeCell ref="K13:O13"/>
    <mergeCell ref="B10:D10"/>
    <mergeCell ref="E10:H10"/>
    <mergeCell ref="B11:D11"/>
    <mergeCell ref="E11:O11"/>
    <mergeCell ref="I8:O8"/>
    <mergeCell ref="E8:G8"/>
    <mergeCell ref="E9:H9"/>
    <mergeCell ref="I9:J9"/>
    <mergeCell ref="I10:J10"/>
    <mergeCell ref="K9:O9"/>
    <mergeCell ref="K10:O10"/>
    <mergeCell ref="B8:D8"/>
    <mergeCell ref="E6:M6"/>
    <mergeCell ref="L1:O1"/>
    <mergeCell ref="B2:O2"/>
    <mergeCell ref="B6:D6"/>
    <mergeCell ref="B1:K1"/>
    <mergeCell ref="B3:O3"/>
    <mergeCell ref="B4:H4"/>
    <mergeCell ref="I4:O4"/>
    <mergeCell ref="E13:G13"/>
    <mergeCell ref="M15:N15"/>
    <mergeCell ref="J15:L15"/>
    <mergeCell ref="B18:O18"/>
    <mergeCell ref="E15:G15"/>
    <mergeCell ref="B16:J16"/>
    <mergeCell ref="K16:O16"/>
    <mergeCell ref="B13:D15"/>
    <mergeCell ref="I13:J13"/>
    <mergeCell ref="I14:J14"/>
    <mergeCell ref="E14:G14"/>
    <mergeCell ref="K14:O14"/>
    <mergeCell ref="B27:B31"/>
    <mergeCell ref="M27:N27"/>
    <mergeCell ref="J24:K24"/>
    <mergeCell ref="B20:C20"/>
    <mergeCell ref="F20:G20"/>
    <mergeCell ref="J20:K20"/>
    <mergeCell ref="J27:K27"/>
    <mergeCell ref="F22:H22"/>
    <mergeCell ref="J22:K22"/>
    <mergeCell ref="B24:B25"/>
    <mergeCell ref="C24:I24"/>
    <mergeCell ref="M28:N29"/>
    <mergeCell ref="J25:K25"/>
    <mergeCell ref="L24:N24"/>
    <mergeCell ref="B19:E19"/>
    <mergeCell ref="M19:N19"/>
    <mergeCell ref="F19:I19"/>
    <mergeCell ref="J19:L19"/>
    <mergeCell ref="C25:I25"/>
    <mergeCell ref="B21:C21"/>
    <mergeCell ref="J21:K21"/>
    <mergeCell ref="B22:D22"/>
    <mergeCell ref="B38:C39"/>
    <mergeCell ref="B35:N35"/>
    <mergeCell ref="F21:G21"/>
    <mergeCell ref="C27:I27"/>
    <mergeCell ref="B33:N33"/>
    <mergeCell ref="M30:N31"/>
    <mergeCell ref="B32:O32"/>
    <mergeCell ref="C36:I36"/>
    <mergeCell ref="J36:K36"/>
    <mergeCell ref="L36:N36"/>
    <mergeCell ref="M38:O39"/>
    <mergeCell ref="K38:L39"/>
    <mergeCell ref="H38:J39"/>
    <mergeCell ref="G38:G39"/>
    <mergeCell ref="O19:O21"/>
    <mergeCell ref="L25:N25"/>
    <mergeCell ref="D38:F39"/>
    <mergeCell ref="J28:K29"/>
    <mergeCell ref="J30:K31"/>
    <mergeCell ref="L28:L29"/>
    <mergeCell ref="L30:L31"/>
    <mergeCell ref="O28:O31"/>
    <mergeCell ref="C31:I31"/>
    <mergeCell ref="C28:I28"/>
    <mergeCell ref="C29:I29"/>
    <mergeCell ref="C30:I30"/>
  </mergeCells>
  <phoneticPr fontId="2" type="noConversion"/>
  <hyperlinks>
    <hyperlink ref="I4" r:id="rId1" display="ugsel22@e-c.bzh" xr:uid="{00000000-0004-0000-0000-000000000000}"/>
  </hyperlinks>
  <printOptions horizontalCentered="1" verticalCentered="1"/>
  <pageMargins left="0.15748031496062992" right="0.15748031496062992" top="0.11811023622047245" bottom="0.11811023622047245" header="0.15748031496062992" footer="0.15748031496062992"/>
  <pageSetup paperSize="9" orientation="portrait" r:id="rId2"/>
  <ignoredErrors>
    <ignoredError sqref="N22 E22 I22 L22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0F255-4E57-48CA-A34C-369552834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6981C-F1D7-4F63-86B5-AA8EF7DD51FA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3.xml><?xml version="1.0" encoding="utf-8"?>
<ds:datastoreItem xmlns:ds="http://schemas.openxmlformats.org/officeDocument/2006/customXml" ds:itemID="{0C6AE7A8-2389-4350-954E-C99BEC557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2025-04-24T16:18:02Z</cp:lastPrinted>
  <dcterms:created xsi:type="dcterms:W3CDTF">2015-12-14T09:37:49Z</dcterms:created>
  <dcterms:modified xsi:type="dcterms:W3CDTF">2025-04-24T16:24:32Z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