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https://ugselnat-my.sharepoint.com/personal/b-del-frari_ugsel_org/Documents/2024-2025/ACTIVITES/GOLF/"/>
    </mc:Choice>
  </mc:AlternateContent>
  <xr:revisionPtr revIDLastSave="78" documentId="8_{D1AC5034-4E9F-40C0-AEB3-E07B51DBA43D}" xr6:coauthVersionLast="47" xr6:coauthVersionMax="47" xr10:uidLastSave="{AC0AB4F5-237E-47D7-85DE-AAEE11E6E865}"/>
  <bookViews>
    <workbookView xWindow="-108" yWindow="-108" windowWidth="23256" windowHeight="12456" xr2:uid="{00000000-000D-0000-FFFF-FFFF00000000}"/>
  </bookViews>
  <sheets>
    <sheet name="Feuil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" i="1" l="1"/>
  <c r="S7" i="1"/>
  <c r="R6" i="1"/>
  <c r="S5" i="1"/>
  <c r="S4" i="1"/>
  <c r="O33" i="1"/>
  <c r="O30" i="1"/>
  <c r="H22" i="1" l="1"/>
  <c r="D22" i="1"/>
  <c r="J26" i="1" s="1"/>
  <c r="K22" i="1"/>
  <c r="N22" i="1" l="1"/>
  <c r="O22" i="1" s="1"/>
  <c r="O26" i="1" l="1"/>
  <c r="O36" i="1" l="1"/>
</calcChain>
</file>

<file path=xl/sharedStrings.xml><?xml version="1.0" encoding="utf-8"?>
<sst xmlns="http://schemas.openxmlformats.org/spreadsheetml/2006/main" count="87" uniqueCount="71">
  <si>
    <t>Etablissement :</t>
  </si>
  <si>
    <t>Adresse :</t>
  </si>
  <si>
    <t>Ville :</t>
  </si>
  <si>
    <t>Code Postal :</t>
  </si>
  <si>
    <t xml:space="preserve">Téléphone : </t>
  </si>
  <si>
    <t>Resp. du groupe</t>
  </si>
  <si>
    <t xml:space="preserve">E.mail du contact : </t>
  </si>
  <si>
    <t>MODE DE DEPLACEMENT</t>
  </si>
  <si>
    <t>Voiture ou minibus</t>
  </si>
  <si>
    <t>Train</t>
  </si>
  <si>
    <t>COMPOSITION DU GROUPE</t>
  </si>
  <si>
    <t>CHAUFFEUR</t>
  </si>
  <si>
    <t>F</t>
  </si>
  <si>
    <t>H</t>
  </si>
  <si>
    <t>Total</t>
  </si>
  <si>
    <t>A</t>
  </si>
  <si>
    <t>Frais d'engagement</t>
  </si>
  <si>
    <t>Nombre</t>
  </si>
  <si>
    <t>Prix unitaire</t>
  </si>
  <si>
    <t>TOTAL A</t>
  </si>
  <si>
    <t>TOTAL B</t>
  </si>
  <si>
    <t>B</t>
  </si>
  <si>
    <t>Prix Unitaire</t>
  </si>
  <si>
    <t>Fait à :</t>
  </si>
  <si>
    <t xml:space="preserve">Le : </t>
  </si>
  <si>
    <t>Sigle</t>
  </si>
  <si>
    <t>Arrivée le :</t>
  </si>
  <si>
    <t>C</t>
  </si>
  <si>
    <t>TOTAL C</t>
  </si>
  <si>
    <t>Portable :</t>
  </si>
  <si>
    <t>Territoire :</t>
  </si>
  <si>
    <t>FILLES</t>
  </si>
  <si>
    <t>GARÇONS</t>
  </si>
  <si>
    <t>TOTAL DÉLÉGATION</t>
  </si>
  <si>
    <t>GOLFEUR</t>
  </si>
  <si>
    <t>ACCOMPAGNATEUR</t>
  </si>
  <si>
    <t>Responsable :</t>
  </si>
  <si>
    <t>NOM Prénom</t>
  </si>
  <si>
    <t>Date naissance</t>
  </si>
  <si>
    <t>N° licence FFG</t>
  </si>
  <si>
    <t>ELITE
PROMO</t>
  </si>
  <si>
    <t>JO</t>
  </si>
  <si>
    <t>CONFIRMATION D'ENGAGEMENT GOLF</t>
  </si>
  <si>
    <t>Composition des équipes</t>
  </si>
  <si>
    <t>QUESTIONNAIRE DE PARTICIPATION</t>
  </si>
  <si>
    <t>Comprenant 2 nuits 2 petits dejeuners et 4 repas</t>
  </si>
  <si>
    <t>Heure de départ :</t>
  </si>
  <si>
    <t>FRAIS ENGAGEMENT-FORFAIT-NAVETTE</t>
  </si>
  <si>
    <t>o.giraud@ejm.net</t>
  </si>
  <si>
    <t>14,00 € par golfeur</t>
  </si>
  <si>
    <r>
      <rPr>
        <b/>
        <sz val="9"/>
        <color theme="1"/>
        <rFont val="Calibri"/>
        <family val="2"/>
        <scheme val="minor"/>
      </rPr>
      <t>JUGE OFFICIEL</t>
    </r>
    <r>
      <rPr>
        <b/>
        <sz val="10"/>
        <color theme="1"/>
        <rFont val="Calibri"/>
        <family val="2"/>
        <scheme val="minor"/>
      </rPr>
      <t xml:space="preserve">
</t>
    </r>
    <r>
      <rPr>
        <b/>
        <sz val="8"/>
        <color theme="1"/>
        <rFont val="Calibri"/>
        <family val="2"/>
        <scheme val="minor"/>
      </rPr>
      <t>(non golfeur)</t>
    </r>
  </si>
  <si>
    <t>TOTAL DÛ : A + B + C</t>
  </si>
  <si>
    <t>Signature</t>
  </si>
  <si>
    <t>NATIONAL DE GOLF
6 et 7 mai 2025
CHOLET (49)</t>
  </si>
  <si>
    <t>INDEX au 1/01/2025</t>
  </si>
  <si>
    <t>Forfait Navette</t>
  </si>
  <si>
    <t>Forfait pension complète</t>
  </si>
  <si>
    <t>Navette spécifique aéroport de Nantes</t>
  </si>
  <si>
    <t>Gare de Cholet. Heure d'arrivée :</t>
  </si>
  <si>
    <r>
      <t xml:space="preserve">Questionnaire à renvoyer avec le paiement par virement pour 
</t>
    </r>
    <r>
      <rPr>
        <b/>
        <sz val="11"/>
        <color rgb="FFFF0000"/>
        <rFont val="Calibri"/>
        <family val="2"/>
        <scheme val="minor"/>
      </rPr>
      <t xml:space="preserve"> vendredi 18 avril 2025</t>
    </r>
    <r>
      <rPr>
        <b/>
        <u/>
        <sz val="11"/>
        <color rgb="FFFF0000"/>
        <rFont val="Calibri"/>
        <family val="2"/>
      </rPr>
      <t xml:space="preserve"> délai de rigueu</t>
    </r>
    <r>
      <rPr>
        <b/>
        <sz val="11"/>
        <color rgb="FFFF0000"/>
        <rFont val="Calibri"/>
        <family val="2"/>
      </rPr>
      <t xml:space="preserve">r </t>
    </r>
  </si>
  <si>
    <t>Heure :</t>
  </si>
  <si>
    <t>Avion (aérop. Nantes)</t>
  </si>
  <si>
    <t>Si arrivée en train ou avion, possibilté de navettes</t>
  </si>
  <si>
    <t>Heure arrivée :</t>
  </si>
  <si>
    <r>
      <t xml:space="preserve">A retourner impérativement pour le </t>
    </r>
    <r>
      <rPr>
        <sz val="12"/>
        <color rgb="FFFF0000"/>
        <rFont val="Calibri"/>
        <family val="2"/>
        <scheme val="minor"/>
      </rPr>
      <t>vendredi 18 avril 2025</t>
    </r>
    <r>
      <rPr>
        <sz val="12"/>
        <color theme="1"/>
        <rFont val="Calibri"/>
        <family val="2"/>
        <scheme val="minor"/>
      </rPr>
      <t xml:space="preserve"> par mail à :</t>
    </r>
  </si>
  <si>
    <t>fabien.ferrand@providencecholet.com</t>
  </si>
  <si>
    <t xml:space="preserve">b-del-frari@ugsel.org </t>
  </si>
  <si>
    <t>Lycée La Providence, 33 Avenue Gustave Ferrié, 49300 CHOLET</t>
  </si>
  <si>
    <t>Fabien Ferrand 0652655067 François Larue 0670039534</t>
  </si>
  <si>
    <t>Navette hôtel-golf-lycée (par équipe)</t>
  </si>
  <si>
    <t>promo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</si>
</sst>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2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8F7F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4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301">
    <xf numFmtId="0" fontId="0" fillId="0" borderId="0" xfId="0"/>
    <xf numFmtId="164" fontId="5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164" fontId="5" fillId="0" borderId="0" xfId="0" applyNumberFormat="1" applyFont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164" fontId="6" fillId="0" borderId="0" xfId="0" applyNumberFormat="1" applyFont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8" fontId="6" fillId="0" borderId="36" xfId="0" applyNumberFormat="1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0" fontId="7" fillId="0" borderId="30" xfId="0" applyFont="1" applyBorder="1" applyAlignment="1">
      <alignment vertical="center"/>
    </xf>
    <xf numFmtId="0" fontId="5" fillId="6" borderId="37" xfId="1" applyNumberFormat="1" applyFont="1" applyFill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2" fillId="11" borderId="4" xfId="0" applyFont="1" applyFill="1" applyBorder="1" applyAlignment="1" applyProtection="1">
      <alignment horizontal="center" vertical="center"/>
      <protection locked="0"/>
    </xf>
    <xf numFmtId="0" fontId="6" fillId="11" borderId="29" xfId="0" applyFont="1" applyFill="1" applyBorder="1" applyAlignment="1" applyProtection="1">
      <alignment horizontal="center" vertical="center"/>
      <protection locked="0"/>
    </xf>
    <xf numFmtId="0" fontId="6" fillId="11" borderId="3" xfId="0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7" fillId="11" borderId="29" xfId="0" applyFont="1" applyFill="1" applyBorder="1" applyAlignment="1" applyProtection="1">
      <alignment horizontal="center" vertical="center"/>
      <protection locked="0"/>
    </xf>
    <xf numFmtId="0" fontId="7" fillId="11" borderId="3" xfId="0" applyFont="1" applyFill="1" applyBorder="1" applyAlignment="1" applyProtection="1">
      <alignment horizontal="center" vertical="center"/>
      <protection locked="0"/>
    </xf>
    <xf numFmtId="0" fontId="6" fillId="12" borderId="9" xfId="0" applyFont="1" applyFill="1" applyBorder="1" applyAlignment="1" applyProtection="1">
      <alignment horizontal="center" vertical="center"/>
      <protection locked="0"/>
    </xf>
    <xf numFmtId="0" fontId="6" fillId="12" borderId="11" xfId="0" applyFont="1" applyFill="1" applyBorder="1" applyAlignment="1" applyProtection="1">
      <alignment horizontal="center" vertical="center"/>
      <protection locked="0"/>
    </xf>
    <xf numFmtId="0" fontId="6" fillId="12" borderId="17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12" borderId="5" xfId="0" applyFont="1" applyFill="1" applyBorder="1" applyAlignment="1" applyProtection="1">
      <alignment horizontal="center" vertical="center"/>
      <protection locked="0"/>
    </xf>
    <xf numFmtId="0" fontId="20" fillId="0" borderId="0" xfId="2" applyFont="1" applyAlignment="1">
      <alignment horizontal="right" vertical="top"/>
    </xf>
    <xf numFmtId="0" fontId="15" fillId="0" borderId="0" xfId="2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11" borderId="22" xfId="0" applyFont="1" applyFill="1" applyBorder="1" applyAlignment="1" applyProtection="1">
      <alignment horizontal="left" vertical="center"/>
      <protection locked="0"/>
    </xf>
    <xf numFmtId="0" fontId="7" fillId="11" borderId="28" xfId="0" applyFont="1" applyFill="1" applyBorder="1" applyAlignment="1" applyProtection="1">
      <alignment horizontal="left" vertical="center"/>
      <protection locked="0"/>
    </xf>
    <xf numFmtId="0" fontId="2" fillId="0" borderId="56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7" fillId="0" borderId="59" xfId="0" applyFont="1" applyBorder="1" applyAlignment="1" applyProtection="1">
      <alignment horizontal="center" vertical="center"/>
      <protection locked="0"/>
    </xf>
    <xf numFmtId="0" fontId="7" fillId="0" borderId="64" xfId="0" applyFont="1" applyBorder="1" applyAlignment="1" applyProtection="1">
      <alignment horizontal="center" vertical="center"/>
      <protection locked="0"/>
    </xf>
    <xf numFmtId="0" fontId="7" fillId="0" borderId="65" xfId="0" applyFont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  <xf numFmtId="0" fontId="7" fillId="0" borderId="67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66" xfId="0" applyFont="1" applyBorder="1" applyAlignment="1" applyProtection="1">
      <alignment horizontal="center" vertical="center"/>
      <protection locked="0"/>
    </xf>
    <xf numFmtId="0" fontId="15" fillId="0" borderId="0" xfId="2" applyAlignment="1">
      <alignment horizontal="center" vertical="top"/>
    </xf>
    <xf numFmtId="0" fontId="20" fillId="0" borderId="0" xfId="2" applyFont="1" applyAlignment="1">
      <alignment horizontal="center" vertical="top"/>
    </xf>
    <xf numFmtId="0" fontId="6" fillId="0" borderId="16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42" xfId="0" applyFont="1" applyBorder="1" applyAlignment="1" applyProtection="1">
      <alignment horizontal="left" vertical="center"/>
      <protection locked="0"/>
    </xf>
    <xf numFmtId="0" fontId="6" fillId="0" borderId="59" xfId="0" applyFont="1" applyBorder="1" applyAlignment="1" applyProtection="1">
      <alignment horizontal="left" vertical="center"/>
      <protection locked="0"/>
    </xf>
    <xf numFmtId="0" fontId="6" fillId="0" borderId="50" xfId="0" applyFont="1" applyBorder="1" applyAlignment="1" applyProtection="1">
      <alignment horizontal="left" vertical="center"/>
      <protection locked="0"/>
    </xf>
    <xf numFmtId="0" fontId="6" fillId="0" borderId="51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49" xfId="0" applyFont="1" applyBorder="1" applyAlignment="1" applyProtection="1">
      <alignment horizontal="center" vertical="center"/>
      <protection locked="0"/>
    </xf>
    <xf numFmtId="0" fontId="6" fillId="11" borderId="42" xfId="0" applyFont="1" applyFill="1" applyBorder="1" applyAlignment="1" applyProtection="1">
      <alignment horizontal="left" vertical="center"/>
      <protection locked="0"/>
    </xf>
    <xf numFmtId="0" fontId="6" fillId="11" borderId="59" xfId="0" applyFont="1" applyFill="1" applyBorder="1" applyAlignment="1" applyProtection="1">
      <alignment horizontal="left" vertical="center"/>
      <protection locked="0"/>
    </xf>
    <xf numFmtId="0" fontId="6" fillId="11" borderId="60" xfId="0" applyFont="1" applyFill="1" applyBorder="1" applyAlignment="1" applyProtection="1">
      <alignment horizontal="left" vertical="center"/>
      <protection locked="0"/>
    </xf>
    <xf numFmtId="0" fontId="6" fillId="11" borderId="44" xfId="0" applyFont="1" applyFill="1" applyBorder="1" applyAlignment="1" applyProtection="1">
      <alignment horizontal="left" vertical="center"/>
      <protection locked="0"/>
    </xf>
    <xf numFmtId="0" fontId="6" fillId="11" borderId="41" xfId="0" applyFont="1" applyFill="1" applyBorder="1" applyAlignment="1" applyProtection="1">
      <alignment horizontal="center" vertical="center"/>
      <protection locked="0"/>
    </xf>
    <xf numFmtId="0" fontId="6" fillId="11" borderId="62" xfId="0" applyFont="1" applyFill="1" applyBorder="1" applyAlignment="1" applyProtection="1">
      <alignment horizontal="center" vertical="center"/>
      <protection locked="0"/>
    </xf>
    <xf numFmtId="0" fontId="6" fillId="11" borderId="45" xfId="0" applyFont="1" applyFill="1" applyBorder="1" applyAlignment="1" applyProtection="1">
      <alignment horizontal="center" vertical="center"/>
      <protection locked="0"/>
    </xf>
    <xf numFmtId="0" fontId="6" fillId="11" borderId="61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4" fillId="12" borderId="19" xfId="0" applyFont="1" applyFill="1" applyBorder="1" applyAlignment="1" applyProtection="1">
      <alignment horizontal="left" vertical="center"/>
      <protection locked="0"/>
    </xf>
    <xf numFmtId="0" fontId="4" fillId="12" borderId="20" xfId="0" applyFont="1" applyFill="1" applyBorder="1" applyAlignment="1" applyProtection="1">
      <alignment horizontal="left" vertical="center"/>
      <protection locked="0"/>
    </xf>
    <xf numFmtId="0" fontId="4" fillId="12" borderId="8" xfId="0" applyFont="1" applyFill="1" applyBorder="1" applyAlignment="1" applyProtection="1">
      <alignment horizontal="left" vertical="center"/>
      <protection locked="0"/>
    </xf>
    <xf numFmtId="0" fontId="11" fillId="8" borderId="13" xfId="0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center" vertical="center" wrapText="1"/>
    </xf>
    <xf numFmtId="0" fontId="11" fillId="8" borderId="21" xfId="0" applyFont="1" applyFill="1" applyBorder="1" applyAlignment="1">
      <alignment horizontal="center" vertical="center" wrapText="1"/>
    </xf>
    <xf numFmtId="0" fontId="17" fillId="8" borderId="21" xfId="0" applyFont="1" applyFill="1" applyBorder="1" applyAlignment="1">
      <alignment horizontal="center" vertical="center" wrapText="1"/>
    </xf>
    <xf numFmtId="0" fontId="17" fillId="8" borderId="14" xfId="0" applyFont="1" applyFill="1" applyBorder="1" applyAlignment="1">
      <alignment horizontal="center" vertical="center" wrapText="1"/>
    </xf>
    <xf numFmtId="0" fontId="4" fillId="9" borderId="31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32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/>
    </xf>
    <xf numFmtId="0" fontId="6" fillId="5" borderId="15" xfId="0" applyFont="1" applyFill="1" applyBorder="1" applyAlignment="1">
      <alignment horizontal="left" vertical="center"/>
    </xf>
    <xf numFmtId="0" fontId="2" fillId="11" borderId="40" xfId="0" applyFont="1" applyFill="1" applyBorder="1" applyAlignment="1" applyProtection="1">
      <alignment horizontal="center" vertical="center"/>
      <protection locked="0"/>
    </xf>
    <xf numFmtId="0" fontId="2" fillId="11" borderId="58" xfId="0" applyFont="1" applyFill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6" fillId="12" borderId="25" xfId="0" applyFont="1" applyFill="1" applyBorder="1" applyAlignment="1" applyProtection="1">
      <alignment horizontal="center" vertical="center"/>
      <protection locked="0"/>
    </xf>
    <xf numFmtId="0" fontId="6" fillId="12" borderId="12" xfId="0" applyFont="1" applyFill="1" applyBorder="1" applyAlignment="1" applyProtection="1">
      <alignment horizontal="center" vertical="center"/>
      <protection locked="0"/>
    </xf>
    <xf numFmtId="0" fontId="6" fillId="12" borderId="16" xfId="0" applyFont="1" applyFill="1" applyBorder="1" applyAlignment="1" applyProtection="1">
      <alignment horizontal="center" vertical="center"/>
      <protection locked="0"/>
    </xf>
    <xf numFmtId="0" fontId="6" fillId="12" borderId="18" xfId="0" applyFont="1" applyFill="1" applyBorder="1" applyAlignment="1" applyProtection="1">
      <alignment horizontal="center" vertical="center"/>
      <protection locked="0"/>
    </xf>
    <xf numFmtId="0" fontId="6" fillId="12" borderId="17" xfId="0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0" fillId="9" borderId="33" xfId="0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0" fillId="9" borderId="63" xfId="0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21" fillId="9" borderId="0" xfId="0" applyFont="1" applyFill="1" applyAlignment="1">
      <alignment horizontal="center" vertical="center"/>
    </xf>
    <xf numFmtId="0" fontId="0" fillId="12" borderId="25" xfId="0" applyFill="1" applyBorder="1" applyAlignment="1" applyProtection="1">
      <alignment horizontal="center" vertical="center"/>
      <protection locked="0"/>
    </xf>
    <xf numFmtId="0" fontId="0" fillId="12" borderId="12" xfId="0" applyFill="1" applyBorder="1" applyAlignment="1" applyProtection="1">
      <alignment horizontal="center" vertical="center"/>
      <protection locked="0"/>
    </xf>
    <xf numFmtId="0" fontId="6" fillId="5" borderId="9" xfId="0" applyFont="1" applyFill="1" applyBorder="1" applyAlignment="1">
      <alignment horizontal="left" vertical="center"/>
    </xf>
    <xf numFmtId="0" fontId="6" fillId="5" borderId="10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12" borderId="17" xfId="0" applyFont="1" applyFill="1" applyBorder="1" applyAlignment="1" applyProtection="1">
      <alignment horizontal="left" vertical="center"/>
      <protection locked="0"/>
    </xf>
    <xf numFmtId="0" fontId="6" fillId="12" borderId="18" xfId="0" applyFont="1" applyFill="1" applyBorder="1" applyAlignment="1" applyProtection="1">
      <alignment horizontal="left" vertical="center"/>
      <protection locked="0"/>
    </xf>
    <xf numFmtId="0" fontId="6" fillId="5" borderId="40" xfId="0" applyFont="1" applyFill="1" applyBorder="1" applyAlignment="1">
      <alignment horizontal="left" vertical="center"/>
    </xf>
    <xf numFmtId="0" fontId="6" fillId="5" borderId="41" xfId="0" applyFont="1" applyFill="1" applyBorder="1" applyAlignment="1">
      <alignment horizontal="left" vertical="center"/>
    </xf>
    <xf numFmtId="0" fontId="6" fillId="5" borderId="42" xfId="0" applyFont="1" applyFill="1" applyBorder="1" applyAlignment="1">
      <alignment horizontal="left" vertical="center"/>
    </xf>
    <xf numFmtId="0" fontId="0" fillId="12" borderId="25" xfId="0" applyFill="1" applyBorder="1" applyAlignment="1" applyProtection="1">
      <alignment horizontal="left" vertical="center"/>
      <protection locked="0"/>
    </xf>
    <xf numFmtId="0" fontId="0" fillId="12" borderId="17" xfId="0" applyFill="1" applyBorder="1" applyAlignment="1" applyProtection="1">
      <alignment horizontal="left" vertical="center"/>
      <protection locked="0"/>
    </xf>
    <xf numFmtId="0" fontId="0" fillId="12" borderId="12" xfId="0" applyFill="1" applyBorder="1" applyAlignment="1" applyProtection="1">
      <alignment horizontal="left" vertical="center"/>
      <protection locked="0"/>
    </xf>
    <xf numFmtId="0" fontId="2" fillId="0" borderId="5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35" xfId="0" applyFont="1" applyBorder="1" applyAlignment="1">
      <alignment horizontal="center" vertical="top"/>
    </xf>
    <xf numFmtId="0" fontId="6" fillId="0" borderId="36" xfId="0" applyFont="1" applyBorder="1" applyAlignment="1">
      <alignment horizontal="center" vertical="top"/>
    </xf>
    <xf numFmtId="0" fontId="6" fillId="0" borderId="31" xfId="0" applyFont="1" applyBorder="1" applyAlignment="1">
      <alignment horizontal="left" vertical="top"/>
    </xf>
    <xf numFmtId="0" fontId="6" fillId="0" borderId="35" xfId="0" applyFont="1" applyBorder="1" applyAlignment="1">
      <alignment horizontal="left" vertical="top"/>
    </xf>
    <xf numFmtId="0" fontId="7" fillId="0" borderId="7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0" fontId="6" fillId="12" borderId="2" xfId="0" applyFont="1" applyFill="1" applyBorder="1" applyAlignment="1" applyProtection="1">
      <alignment horizontal="left" vertical="top"/>
      <protection locked="0"/>
    </xf>
    <xf numFmtId="0" fontId="6" fillId="12" borderId="36" xfId="0" applyFont="1" applyFill="1" applyBorder="1" applyAlignment="1" applyProtection="1">
      <alignment horizontal="left" vertical="top"/>
      <protection locked="0"/>
    </xf>
    <xf numFmtId="0" fontId="2" fillId="0" borderId="3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 wrapText="1"/>
    </xf>
    <xf numFmtId="0" fontId="2" fillId="0" borderId="36" xfId="0" applyFont="1" applyBorder="1" applyAlignment="1">
      <alignment horizontal="left" vertical="top" wrapText="1"/>
    </xf>
    <xf numFmtId="0" fontId="7" fillId="0" borderId="57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6" fillId="12" borderId="32" xfId="0" applyFont="1" applyFill="1" applyBorder="1" applyAlignment="1" applyProtection="1">
      <alignment horizontal="left" vertical="top"/>
      <protection locked="0"/>
    </xf>
    <xf numFmtId="0" fontId="6" fillId="12" borderId="37" xfId="0" applyFont="1" applyFill="1" applyBorder="1" applyAlignment="1" applyProtection="1">
      <alignment horizontal="left" vertical="top"/>
      <protection locked="0"/>
    </xf>
    <xf numFmtId="164" fontId="5" fillId="3" borderId="45" xfId="0" applyNumberFormat="1" applyFont="1" applyFill="1" applyBorder="1" applyAlignment="1">
      <alignment horizontal="center" vertical="center"/>
    </xf>
    <xf numFmtId="164" fontId="5" fillId="3" borderId="61" xfId="0" applyNumberFormat="1" applyFont="1" applyFill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164" fontId="6" fillId="0" borderId="23" xfId="0" applyNumberFormat="1" applyFont="1" applyBorder="1" applyAlignment="1">
      <alignment horizontal="center" vertical="center"/>
    </xf>
    <xf numFmtId="164" fontId="6" fillId="0" borderId="28" xfId="0" applyNumberFormat="1" applyFont="1" applyBorder="1" applyAlignment="1">
      <alignment horizontal="center" vertical="center"/>
    </xf>
    <xf numFmtId="0" fontId="2" fillId="12" borderId="22" xfId="0" applyFont="1" applyFill="1" applyBorder="1" applyAlignment="1" applyProtection="1">
      <alignment horizontal="center" vertical="center"/>
      <protection locked="0"/>
    </xf>
    <xf numFmtId="0" fontId="2" fillId="12" borderId="28" xfId="0" applyFont="1" applyFill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12" borderId="16" xfId="0" applyFont="1" applyFill="1" applyBorder="1" applyAlignment="1" applyProtection="1">
      <alignment horizontal="center" vertical="center"/>
      <protection locked="0"/>
    </xf>
    <xf numFmtId="0" fontId="2" fillId="12" borderId="12" xfId="0" applyFont="1" applyFill="1" applyBorder="1" applyAlignment="1" applyProtection="1">
      <alignment horizontal="center" vertical="center"/>
      <protection locked="0"/>
    </xf>
    <xf numFmtId="0" fontId="2" fillId="12" borderId="60" xfId="0" applyFont="1" applyFill="1" applyBorder="1" applyAlignment="1" applyProtection="1">
      <alignment horizontal="center" vertical="center"/>
      <protection locked="0"/>
    </xf>
    <xf numFmtId="0" fontId="2" fillId="12" borderId="44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6" fillId="12" borderId="32" xfId="0" applyFont="1" applyFill="1" applyBorder="1" applyAlignment="1" applyProtection="1">
      <alignment horizontal="center" vertical="center"/>
      <protection locked="0"/>
    </xf>
    <xf numFmtId="0" fontId="6" fillId="12" borderId="36" xfId="0" applyFont="1" applyFill="1" applyBorder="1" applyAlignment="1" applyProtection="1">
      <alignment horizontal="center" vertical="center"/>
      <protection locked="0"/>
    </xf>
    <xf numFmtId="0" fontId="6" fillId="12" borderId="37" xfId="0" applyFont="1" applyFill="1" applyBorder="1" applyAlignment="1" applyProtection="1">
      <alignment horizontal="center" vertical="center"/>
      <protection locked="0"/>
    </xf>
    <xf numFmtId="0" fontId="16" fillId="8" borderId="0" xfId="0" applyFont="1" applyFill="1" applyAlignment="1">
      <alignment horizontal="center" vertical="center"/>
    </xf>
    <xf numFmtId="0" fontId="7" fillId="10" borderId="6" xfId="0" applyFont="1" applyFill="1" applyBorder="1" applyAlignment="1" applyProtection="1">
      <alignment horizontal="center" vertical="center" wrapText="1"/>
      <protection locked="0"/>
    </xf>
    <xf numFmtId="0" fontId="7" fillId="10" borderId="29" xfId="0" applyFont="1" applyFill="1" applyBorder="1" applyAlignment="1" applyProtection="1">
      <alignment horizontal="center" vertical="center" wrapText="1"/>
      <protection locked="0"/>
    </xf>
    <xf numFmtId="0" fontId="6" fillId="0" borderId="56" xfId="0" applyFont="1" applyBorder="1" applyAlignment="1" applyProtection="1">
      <alignment horizontal="center" vertical="center"/>
      <protection locked="0"/>
    </xf>
    <xf numFmtId="0" fontId="6" fillId="0" borderId="54" xfId="0" applyFont="1" applyBorder="1" applyAlignment="1" applyProtection="1">
      <alignment horizontal="center" vertical="center"/>
      <protection locked="0"/>
    </xf>
    <xf numFmtId="0" fontId="6" fillId="0" borderId="55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 applyProtection="1">
      <alignment horizontal="center" vertical="center" wrapText="1"/>
      <protection locked="0"/>
    </xf>
    <xf numFmtId="0" fontId="7" fillId="10" borderId="4" xfId="0" applyFont="1" applyFill="1" applyBorder="1" applyAlignment="1" applyProtection="1">
      <alignment horizontal="center" vertical="center" wrapText="1"/>
      <protection locked="0"/>
    </xf>
    <xf numFmtId="0" fontId="7" fillId="10" borderId="5" xfId="0" applyFont="1" applyFill="1" applyBorder="1" applyAlignment="1" applyProtection="1">
      <alignment horizontal="center" vertical="center" wrapText="1"/>
      <protection locked="0"/>
    </xf>
    <xf numFmtId="0" fontId="7" fillId="10" borderId="3" xfId="0" applyFont="1" applyFill="1" applyBorder="1" applyAlignment="1" applyProtection="1">
      <alignment horizontal="center" vertical="center" wrapText="1"/>
      <protection locked="0"/>
    </xf>
    <xf numFmtId="0" fontId="6" fillId="11" borderId="22" xfId="0" applyFont="1" applyFill="1" applyBorder="1" applyAlignment="1" applyProtection="1">
      <alignment horizontal="left" vertical="center"/>
      <protection locked="0"/>
    </xf>
    <xf numFmtId="0" fontId="6" fillId="11" borderId="28" xfId="0" applyFont="1" applyFill="1" applyBorder="1" applyAlignment="1" applyProtection="1">
      <alignment horizontal="left" vertical="center"/>
      <protection locked="0"/>
    </xf>
    <xf numFmtId="0" fontId="6" fillId="0" borderId="53" xfId="0" applyFont="1" applyBorder="1" applyAlignment="1" applyProtection="1">
      <alignment horizontal="left" vertical="center"/>
      <protection locked="0"/>
    </xf>
    <xf numFmtId="164" fontId="2" fillId="0" borderId="16" xfId="1" applyNumberFormat="1" applyFont="1" applyBorder="1" applyAlignment="1" applyProtection="1">
      <alignment horizontal="center" vertical="center"/>
    </xf>
    <xf numFmtId="164" fontId="2" fillId="0" borderId="17" xfId="1" applyNumberFormat="1" applyFont="1" applyBorder="1" applyAlignment="1" applyProtection="1">
      <alignment horizontal="center" vertical="center"/>
    </xf>
    <xf numFmtId="164" fontId="2" fillId="0" borderId="12" xfId="1" applyNumberFormat="1" applyFont="1" applyBorder="1" applyAlignment="1" applyProtection="1">
      <alignment horizontal="center" vertical="center"/>
    </xf>
    <xf numFmtId="164" fontId="2" fillId="0" borderId="60" xfId="1" applyNumberFormat="1" applyFont="1" applyBorder="1" applyAlignment="1" applyProtection="1">
      <alignment horizontal="center" vertical="center"/>
    </xf>
    <xf numFmtId="164" fontId="2" fillId="0" borderId="36" xfId="1" applyNumberFormat="1" applyFont="1" applyBorder="1" applyAlignment="1" applyProtection="1">
      <alignment horizontal="center" vertical="center"/>
    </xf>
    <xf numFmtId="164" fontId="2" fillId="0" borderId="44" xfId="1" applyNumberFormat="1" applyFont="1" applyBorder="1" applyAlignment="1" applyProtection="1">
      <alignment horizontal="center" vertical="center"/>
    </xf>
    <xf numFmtId="0" fontId="0" fillId="9" borderId="35" xfId="0" applyFill="1" applyBorder="1" applyAlignment="1">
      <alignment horizontal="right"/>
    </xf>
    <xf numFmtId="0" fontId="0" fillId="9" borderId="36" xfId="0" applyFill="1" applyBorder="1" applyAlignment="1">
      <alignment horizontal="right"/>
    </xf>
    <xf numFmtId="0" fontId="15" fillId="9" borderId="36" xfId="2" applyFill="1" applyBorder="1" applyAlignment="1" applyProtection="1">
      <alignment horizontal="left"/>
    </xf>
    <xf numFmtId="0" fontId="15" fillId="9" borderId="37" xfId="2" applyFill="1" applyBorder="1" applyAlignment="1" applyProtection="1">
      <alignment horizontal="left"/>
    </xf>
    <xf numFmtId="0" fontId="2" fillId="0" borderId="15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14" fontId="6" fillId="12" borderId="8" xfId="0" applyNumberFormat="1" applyFont="1" applyFill="1" applyBorder="1" applyAlignment="1" applyProtection="1">
      <alignment horizontal="center" vertical="center"/>
      <protection locked="0"/>
    </xf>
    <xf numFmtId="0" fontId="6" fillId="0" borderId="23" xfId="0" applyFont="1" applyBorder="1" applyAlignment="1">
      <alignment horizontal="center" vertical="center"/>
    </xf>
    <xf numFmtId="0" fontId="6" fillId="12" borderId="24" xfId="0" applyFont="1" applyFill="1" applyBorder="1" applyAlignment="1" applyProtection="1">
      <alignment horizontal="left" vertical="center"/>
      <protection locked="0"/>
    </xf>
    <xf numFmtId="0" fontId="6" fillId="5" borderId="13" xfId="0" applyFont="1" applyFill="1" applyBorder="1" applyAlignment="1">
      <alignment horizontal="left" vertical="center"/>
    </xf>
    <xf numFmtId="0" fontId="6" fillId="5" borderId="14" xfId="0" applyFont="1" applyFill="1" applyBorder="1" applyAlignment="1">
      <alignment horizontal="left" vertical="center"/>
    </xf>
    <xf numFmtId="0" fontId="0" fillId="12" borderId="26" xfId="0" applyFill="1" applyBorder="1" applyAlignment="1" applyProtection="1">
      <alignment horizontal="left"/>
      <protection locked="0"/>
    </xf>
    <xf numFmtId="0" fontId="0" fillId="12" borderId="23" xfId="0" applyFill="1" applyBorder="1" applyAlignment="1" applyProtection="1">
      <alignment horizontal="left"/>
      <protection locked="0"/>
    </xf>
    <xf numFmtId="0" fontId="0" fillId="12" borderId="24" xfId="0" applyFill="1" applyBorder="1" applyAlignment="1" applyProtection="1">
      <alignment horizontal="left"/>
      <protection locked="0"/>
    </xf>
    <xf numFmtId="0" fontId="6" fillId="0" borderId="1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12" borderId="25" xfId="0" applyFill="1" applyBorder="1" applyAlignment="1" applyProtection="1">
      <alignment horizontal="left" vertical="center" wrapText="1"/>
      <protection locked="0"/>
    </xf>
    <xf numFmtId="0" fontId="0" fillId="12" borderId="17" xfId="0" applyFill="1" applyBorder="1" applyAlignment="1" applyProtection="1">
      <alignment horizontal="left" vertical="center" wrapText="1"/>
      <protection locked="0"/>
    </xf>
    <xf numFmtId="0" fontId="0" fillId="12" borderId="18" xfId="0" applyFill="1" applyBorder="1" applyAlignment="1" applyProtection="1">
      <alignment horizontal="left" vertical="center" wrapText="1"/>
      <protection locked="0"/>
    </xf>
    <xf numFmtId="0" fontId="0" fillId="12" borderId="16" xfId="0" applyFill="1" applyBorder="1" applyAlignment="1" applyProtection="1">
      <alignment horizontal="left" vertical="center"/>
      <protection locked="0"/>
    </xf>
    <xf numFmtId="0" fontId="0" fillId="12" borderId="18" xfId="0" applyFill="1" applyBorder="1" applyAlignment="1" applyProtection="1">
      <alignment horizontal="left" vertical="center"/>
      <protection locked="0"/>
    </xf>
    <xf numFmtId="0" fontId="6" fillId="0" borderId="15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0" fillId="12" borderId="16" xfId="0" applyFill="1" applyBorder="1" applyAlignment="1" applyProtection="1">
      <alignment horizontal="left"/>
      <protection locked="0"/>
    </xf>
    <xf numFmtId="0" fontId="0" fillId="12" borderId="17" xfId="0" applyFill="1" applyBorder="1" applyAlignment="1" applyProtection="1">
      <alignment horizontal="left"/>
      <protection locked="0"/>
    </xf>
    <xf numFmtId="0" fontId="0" fillId="12" borderId="18" xfId="0" applyFill="1" applyBorder="1" applyAlignment="1" applyProtection="1">
      <alignment horizontal="left"/>
      <protection locked="0"/>
    </xf>
    <xf numFmtId="0" fontId="2" fillId="5" borderId="16" xfId="0" applyFont="1" applyFill="1" applyBorder="1" applyAlignment="1">
      <alignment horizontal="left" vertical="center"/>
    </xf>
    <xf numFmtId="0" fontId="6" fillId="5" borderId="12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vertical="center"/>
    </xf>
    <xf numFmtId="0" fontId="2" fillId="5" borderId="12" xfId="0" applyFont="1" applyFill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/>
    </xf>
    <xf numFmtId="0" fontId="10" fillId="5" borderId="28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0" fontId="7" fillId="7" borderId="24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8" fontId="6" fillId="0" borderId="29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14" fontId="1" fillId="12" borderId="27" xfId="0" applyNumberFormat="1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horizontal="left" vertical="center"/>
      <protection locked="0"/>
    </xf>
    <xf numFmtId="14" fontId="1" fillId="12" borderId="15" xfId="0" applyNumberFormat="1" applyFont="1" applyFill="1" applyBorder="1" applyAlignment="1" applyProtection="1">
      <alignment horizontal="center" vertical="center"/>
      <protection locked="0"/>
    </xf>
    <xf numFmtId="0" fontId="1" fillId="12" borderId="10" xfId="0" applyFont="1" applyFill="1" applyBorder="1" applyAlignment="1" applyProtection="1">
      <alignment horizontal="left" vertical="center"/>
      <protection locked="0"/>
    </xf>
    <xf numFmtId="0" fontId="1" fillId="12" borderId="16" xfId="0" applyFont="1" applyFill="1" applyBorder="1" applyAlignment="1" applyProtection="1">
      <alignment horizontal="left" vertical="center"/>
      <protection locked="0"/>
    </xf>
    <xf numFmtId="0" fontId="1" fillId="12" borderId="22" xfId="0" applyFont="1" applyFill="1" applyBorder="1" applyAlignment="1" applyProtection="1">
      <alignment horizontal="left" vertical="center"/>
      <protection locked="0"/>
    </xf>
    <xf numFmtId="0" fontId="1" fillId="12" borderId="2" xfId="0" applyFont="1" applyFill="1" applyBorder="1" applyAlignment="1" applyProtection="1">
      <alignment horizontal="left" vertical="top"/>
      <protection locked="0"/>
    </xf>
    <xf numFmtId="0" fontId="1" fillId="12" borderId="2" xfId="0" applyFont="1" applyFill="1" applyBorder="1" applyAlignment="1" applyProtection="1">
      <alignment horizontal="center" vertical="center"/>
      <protection locked="0"/>
    </xf>
    <xf numFmtId="0" fontId="1" fillId="0" borderId="52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8F7F2"/>
      <color rgb="FFEF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</xdr:rowOff>
    </xdr:from>
    <xdr:to>
      <xdr:col>2</xdr:col>
      <xdr:colOff>247351</xdr:colOff>
      <xdr:row>0</xdr:row>
      <xdr:rowOff>615487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0B03A9E-52B0-4464-B52F-882AF65D4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1440" y="7620"/>
          <a:ext cx="597871" cy="607867"/>
        </a:xfrm>
        <a:prstGeom prst="rect">
          <a:avLst/>
        </a:prstGeom>
      </xdr:spPr>
    </xdr:pic>
    <xdr:clientData/>
  </xdr:twoCellAnchor>
  <xdr:twoCellAnchor>
    <xdr:from>
      <xdr:col>1</xdr:col>
      <xdr:colOff>285750</xdr:colOff>
      <xdr:row>39</xdr:row>
      <xdr:rowOff>125731</xdr:rowOff>
    </xdr:from>
    <xdr:to>
      <xdr:col>14</xdr:col>
      <xdr:colOff>457799</xdr:colOff>
      <xdr:row>40</xdr:row>
      <xdr:rowOff>22861</xdr:rowOff>
    </xdr:to>
    <xdr:sp macro="" textlink="">
      <xdr:nvSpPr>
        <xdr:cNvPr id="5" name="Rectangle : coins arrondis 4">
          <a:extLst>
            <a:ext uri="{FF2B5EF4-FFF2-40B4-BE49-F238E27FC236}">
              <a16:creationId xmlns:a16="http://schemas.microsoft.com/office/drawing/2014/main" id="{B91F7335-28BD-4B89-BD6D-2D68ADD8FC92}"/>
            </a:ext>
          </a:extLst>
        </xdr:cNvPr>
        <xdr:cNvSpPr/>
      </xdr:nvSpPr>
      <xdr:spPr>
        <a:xfrm>
          <a:off x="381000" y="8760144"/>
          <a:ext cx="6368062" cy="944880"/>
        </a:xfrm>
        <a:prstGeom prst="roundRect">
          <a:avLst/>
        </a:prstGeom>
        <a:solidFill>
          <a:srgbClr val="FF0000"/>
        </a:solidFill>
        <a:ln>
          <a:solidFill>
            <a:srgbClr val="C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200" b="0" kern="1200">
              <a:solidFill>
                <a:schemeClr val="bg1"/>
              </a:solidFill>
            </a:rPr>
            <a:t>A règler</a:t>
          </a:r>
          <a:r>
            <a:rPr lang="fr-FR" sz="1200" b="0" kern="1200" baseline="0">
              <a:solidFill>
                <a:schemeClr val="bg1"/>
              </a:solidFill>
            </a:rPr>
            <a:t> par virement à l'AS La Providence</a:t>
          </a:r>
        </a:p>
        <a:p>
          <a:pPr algn="ctr"/>
          <a:r>
            <a:rPr lang="fr-FR" sz="1200" b="1" kern="1200" baseline="0">
              <a:solidFill>
                <a:schemeClr val="bg1"/>
              </a:solidFill>
            </a:rPr>
            <a:t>IBAN : FR76 1790 6000 3296 4260 9526 094</a:t>
          </a:r>
        </a:p>
        <a:p>
          <a:pPr algn="ctr"/>
          <a:r>
            <a:rPr lang="fr-FR" sz="1200" b="1" kern="1200" baseline="0">
              <a:solidFill>
                <a:schemeClr val="bg1"/>
              </a:solidFill>
            </a:rPr>
            <a:t>BIC :  AGRIFRPP879</a:t>
          </a:r>
        </a:p>
        <a:p>
          <a:pPr algn="ctr"/>
          <a:r>
            <a:rPr lang="fr-FR" sz="1100" kern="1200" baseline="0">
              <a:solidFill>
                <a:schemeClr val="bg1"/>
              </a:solidFill>
            </a:rPr>
            <a:t>Indiquer dans l'intitulé du virement : "</a:t>
          </a:r>
          <a:r>
            <a:rPr lang="fr-FR" sz="1200" b="1" i="1" kern="1200" baseline="0">
              <a:solidFill>
                <a:schemeClr val="bg1"/>
              </a:solidFill>
            </a:rPr>
            <a:t>CDF GOLF, établissement, ville et N° départ</a:t>
          </a:r>
          <a:r>
            <a:rPr lang="fr-FR" sz="1200" i="1" kern="1200" baseline="0">
              <a:solidFill>
                <a:schemeClr val="bg1"/>
              </a:solidFill>
            </a:rPr>
            <a:t>."</a:t>
          </a:r>
          <a:endParaRPr lang="fr-FR" sz="1100" i="1" kern="12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-del-frari@ugsel.org" TargetMode="External"/><Relationship Id="rId2" Type="http://schemas.openxmlformats.org/officeDocument/2006/relationships/hyperlink" Target="mailto:o.giraud@ejm.net" TargetMode="External"/><Relationship Id="rId1" Type="http://schemas.openxmlformats.org/officeDocument/2006/relationships/hyperlink" Target="mailto:fabien.ferrand@providencecholet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1"/>
  <sheetViews>
    <sheetView tabSelected="1" zoomScaleNormal="115" workbookViewId="0">
      <selection activeCell="M38" sqref="M38:O39"/>
    </sheetView>
  </sheetViews>
  <sheetFormatPr baseColWidth="10" defaultColWidth="11.44140625" defaultRowHeight="15.6" x14ac:dyDescent="0.3"/>
  <cols>
    <col min="1" max="1" width="1.33203125" style="2" customWidth="1"/>
    <col min="2" max="2" width="5.21875" style="2" customWidth="1"/>
    <col min="3" max="3" width="6.6640625" style="2" customWidth="1"/>
    <col min="4" max="5" width="6" style="2" customWidth="1"/>
    <col min="6" max="6" width="8" style="2" customWidth="1"/>
    <col min="7" max="7" width="5.77734375" style="2" customWidth="1"/>
    <col min="8" max="8" width="13.77734375" style="2" customWidth="1"/>
    <col min="9" max="9" width="7.33203125" style="2" customWidth="1"/>
    <col min="10" max="10" width="4.44140625" style="2" customWidth="1"/>
    <col min="11" max="11" width="4.6640625" style="2" customWidth="1"/>
    <col min="12" max="12" width="6.6640625" style="2" customWidth="1"/>
    <col min="13" max="14" width="6" style="2" customWidth="1"/>
    <col min="15" max="15" width="11.6640625" style="2" customWidth="1"/>
    <col min="16" max="16" width="2.77734375" style="2" customWidth="1"/>
    <col min="17" max="17" width="10.33203125" style="2" customWidth="1"/>
    <col min="18" max="18" width="8.21875" style="2" customWidth="1"/>
    <col min="19" max="19" width="23.6640625" style="2" customWidth="1"/>
    <col min="20" max="20" width="14.77734375" style="2" customWidth="1"/>
    <col min="21" max="21" width="21.21875" style="2" customWidth="1"/>
    <col min="22" max="22" width="14" style="2" customWidth="1"/>
    <col min="23" max="16384" width="11.44140625" style="2"/>
  </cols>
  <sheetData>
    <row r="1" spans="1:22" ht="50.25" customHeight="1" thickBot="1" x14ac:dyDescent="0.35">
      <c r="B1" s="95"/>
      <c r="C1" s="96"/>
      <c r="D1" s="96"/>
      <c r="E1" s="90" t="s">
        <v>44</v>
      </c>
      <c r="F1" s="91"/>
      <c r="G1" s="91"/>
      <c r="H1" s="91"/>
      <c r="I1" s="91"/>
      <c r="J1" s="91"/>
      <c r="K1" s="91"/>
      <c r="L1" s="87" t="s">
        <v>53</v>
      </c>
      <c r="M1" s="88"/>
      <c r="N1" s="88"/>
      <c r="O1" s="89"/>
      <c r="Q1" s="204" t="s">
        <v>42</v>
      </c>
      <c r="R1" s="204"/>
      <c r="S1" s="204"/>
      <c r="T1" s="204"/>
      <c r="U1" s="204"/>
      <c r="V1" s="204"/>
    </row>
    <row r="2" spans="1:22" ht="27" customHeight="1" x14ac:dyDescent="0.3">
      <c r="A2" s="3"/>
      <c r="B2" s="92" t="s">
        <v>59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4"/>
      <c r="Q2" s="128" t="s">
        <v>43</v>
      </c>
      <c r="R2" s="128"/>
      <c r="S2" s="128"/>
      <c r="T2" s="128"/>
      <c r="U2" s="128"/>
      <c r="V2" s="128"/>
    </row>
    <row r="3" spans="1:22" ht="13.5" customHeight="1" x14ac:dyDescent="0.3">
      <c r="A3" s="3"/>
      <c r="B3" s="122" t="s">
        <v>67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4"/>
      <c r="Q3" s="128"/>
      <c r="R3" s="128"/>
      <c r="S3" s="128"/>
      <c r="T3" s="128"/>
      <c r="U3" s="128"/>
      <c r="V3" s="128"/>
    </row>
    <row r="4" spans="1:22" ht="13.5" customHeight="1" thickBot="1" x14ac:dyDescent="0.35">
      <c r="A4" s="3"/>
      <c r="B4" s="224" t="s">
        <v>68</v>
      </c>
      <c r="C4" s="225"/>
      <c r="D4" s="225"/>
      <c r="E4" s="225"/>
      <c r="F4" s="225"/>
      <c r="G4" s="225"/>
      <c r="H4" s="225"/>
      <c r="I4" s="226" t="s">
        <v>65</v>
      </c>
      <c r="J4" s="226"/>
      <c r="K4" s="226"/>
      <c r="L4" s="226"/>
      <c r="M4" s="226"/>
      <c r="N4" s="226"/>
      <c r="O4" s="227"/>
      <c r="Q4" s="44"/>
      <c r="R4" s="16"/>
      <c r="S4" s="125" t="str">
        <f>IF(E6="","",E6)</f>
        <v/>
      </c>
      <c r="T4" s="125"/>
      <c r="U4" s="125"/>
      <c r="V4" s="125"/>
    </row>
    <row r="5" spans="1:22" ht="19.95" customHeight="1" thickBot="1" x14ac:dyDescent="0.35">
      <c r="E5" s="15"/>
      <c r="Q5" s="44" t="s">
        <v>0</v>
      </c>
      <c r="R5" s="16"/>
      <c r="S5" s="125" t="str">
        <f>IF(E6="","",E6)</f>
        <v/>
      </c>
      <c r="T5" s="125"/>
      <c r="U5" s="125"/>
      <c r="V5" s="125"/>
    </row>
    <row r="6" spans="1:22" ht="19.95" customHeight="1" x14ac:dyDescent="0.3">
      <c r="B6" s="97" t="s">
        <v>0</v>
      </c>
      <c r="C6" s="98"/>
      <c r="D6" s="99"/>
      <c r="E6" s="84"/>
      <c r="F6" s="85"/>
      <c r="G6" s="85"/>
      <c r="H6" s="85"/>
      <c r="I6" s="85"/>
      <c r="J6" s="85"/>
      <c r="K6" s="85"/>
      <c r="L6" s="85"/>
      <c r="M6" s="86"/>
      <c r="N6" s="8" t="s">
        <v>25</v>
      </c>
      <c r="O6" s="46"/>
      <c r="Q6" s="285" t="s">
        <v>2</v>
      </c>
      <c r="R6" s="126" t="str">
        <f>IF(H8="","",H8)</f>
        <v/>
      </c>
      <c r="S6" s="126"/>
      <c r="T6" s="126"/>
      <c r="U6" s="126"/>
      <c r="V6" s="126"/>
    </row>
    <row r="7" spans="1:22" ht="19.95" customHeight="1" x14ac:dyDescent="0.3">
      <c r="B7" s="131" t="s">
        <v>1</v>
      </c>
      <c r="C7" s="132"/>
      <c r="D7" s="133"/>
      <c r="E7" s="242"/>
      <c r="F7" s="243"/>
      <c r="G7" s="243"/>
      <c r="H7" s="243"/>
      <c r="I7" s="243"/>
      <c r="J7" s="243"/>
      <c r="K7" s="243"/>
      <c r="L7" s="243"/>
      <c r="M7" s="243"/>
      <c r="N7" s="243"/>
      <c r="O7" s="244"/>
      <c r="Q7" s="44" t="s">
        <v>36</v>
      </c>
      <c r="R7" s="16"/>
      <c r="S7" s="126" t="str">
        <f>IF(E10="","",E10)</f>
        <v/>
      </c>
      <c r="T7" s="126"/>
      <c r="U7" s="126"/>
      <c r="V7" s="126"/>
    </row>
    <row r="8" spans="1:22" ht="19.95" customHeight="1" thickBot="1" x14ac:dyDescent="0.35">
      <c r="B8" s="131" t="s">
        <v>3</v>
      </c>
      <c r="C8" s="132"/>
      <c r="D8" s="133"/>
      <c r="E8" s="129"/>
      <c r="F8" s="130"/>
      <c r="G8" s="24" t="s">
        <v>2</v>
      </c>
      <c r="H8" s="245"/>
      <c r="I8" s="140"/>
      <c r="J8" s="140"/>
      <c r="K8" s="140"/>
      <c r="L8" s="140"/>
      <c r="M8" s="140"/>
      <c r="N8" s="140"/>
      <c r="O8" s="246"/>
      <c r="Q8" s="45" t="s">
        <v>29</v>
      </c>
      <c r="R8" s="127" t="str">
        <f>IF(K10="","",K10)</f>
        <v/>
      </c>
      <c r="S8" s="127"/>
      <c r="T8" s="127"/>
      <c r="U8" s="16"/>
      <c r="V8" s="16"/>
    </row>
    <row r="9" spans="1:22" ht="19.95" customHeight="1" x14ac:dyDescent="0.3">
      <c r="B9" s="131" t="s">
        <v>4</v>
      </c>
      <c r="C9" s="132"/>
      <c r="D9" s="133"/>
      <c r="E9" s="139"/>
      <c r="F9" s="140"/>
      <c r="G9" s="140"/>
      <c r="H9" s="141"/>
      <c r="I9" s="255" t="s">
        <v>30</v>
      </c>
      <c r="J9" s="256"/>
      <c r="K9" s="245"/>
      <c r="L9" s="140"/>
      <c r="M9" s="140"/>
      <c r="N9" s="140"/>
      <c r="O9" s="246"/>
      <c r="Q9" s="211" t="s">
        <v>40</v>
      </c>
      <c r="R9" s="205" t="s">
        <v>37</v>
      </c>
      <c r="S9" s="205"/>
      <c r="T9" s="205" t="s">
        <v>38</v>
      </c>
      <c r="U9" s="205" t="s">
        <v>39</v>
      </c>
      <c r="V9" s="213" t="s">
        <v>54</v>
      </c>
    </row>
    <row r="10" spans="1:22" ht="19.95" customHeight="1" thickBot="1" x14ac:dyDescent="0.35">
      <c r="B10" s="136" t="s">
        <v>5</v>
      </c>
      <c r="C10" s="137"/>
      <c r="D10" s="138"/>
      <c r="E10" s="139"/>
      <c r="F10" s="140"/>
      <c r="G10" s="140"/>
      <c r="H10" s="141"/>
      <c r="I10" s="257" t="s">
        <v>29</v>
      </c>
      <c r="J10" s="258"/>
      <c r="K10" s="252"/>
      <c r="L10" s="253"/>
      <c r="M10" s="253"/>
      <c r="N10" s="253"/>
      <c r="O10" s="254"/>
      <c r="Q10" s="212"/>
      <c r="R10" s="206"/>
      <c r="S10" s="206"/>
      <c r="T10" s="206"/>
      <c r="U10" s="206"/>
      <c r="V10" s="214"/>
    </row>
    <row r="11" spans="1:22" ht="17.55" customHeight="1" thickBot="1" x14ac:dyDescent="0.35">
      <c r="B11" s="233" t="s">
        <v>6</v>
      </c>
      <c r="C11" s="234"/>
      <c r="D11" s="234"/>
      <c r="E11" s="235"/>
      <c r="F11" s="236"/>
      <c r="G11" s="236"/>
      <c r="H11" s="236"/>
      <c r="I11" s="236"/>
      <c r="J11" s="236"/>
      <c r="K11" s="236"/>
      <c r="L11" s="236"/>
      <c r="M11" s="236"/>
      <c r="N11" s="236"/>
      <c r="O11" s="237"/>
      <c r="Q11" s="295" t="s">
        <v>70</v>
      </c>
      <c r="R11" s="294"/>
      <c r="S11" s="217"/>
      <c r="T11" s="297"/>
      <c r="U11" s="297"/>
      <c r="V11" s="299"/>
    </row>
    <row r="12" spans="1:22" ht="5.55" customHeight="1" thickBot="1" x14ac:dyDescent="0.35">
      <c r="I12" s="10"/>
      <c r="J12" s="10"/>
      <c r="Q12" s="210"/>
      <c r="R12" s="68"/>
      <c r="S12" s="69"/>
      <c r="T12" s="83"/>
      <c r="U12" s="83"/>
      <c r="V12" s="82"/>
    </row>
    <row r="13" spans="1:22" ht="19.95" customHeight="1" x14ac:dyDescent="0.3">
      <c r="B13" s="261" t="s">
        <v>7</v>
      </c>
      <c r="C13" s="262"/>
      <c r="D13" s="262"/>
      <c r="E13" s="247" t="s">
        <v>8</v>
      </c>
      <c r="F13" s="248"/>
      <c r="G13" s="248"/>
      <c r="H13" s="287"/>
      <c r="I13" s="238" t="s">
        <v>26</v>
      </c>
      <c r="J13" s="239"/>
      <c r="K13" s="288"/>
      <c r="L13" s="230"/>
      <c r="M13" s="228" t="s">
        <v>60</v>
      </c>
      <c r="N13" s="229"/>
      <c r="O13" s="286"/>
      <c r="Q13" s="210"/>
      <c r="R13" s="296"/>
      <c r="S13" s="65"/>
      <c r="T13" s="298"/>
      <c r="U13" s="298"/>
      <c r="V13" s="300"/>
    </row>
    <row r="14" spans="1:22" ht="19.95" customHeight="1" x14ac:dyDescent="0.3">
      <c r="B14" s="263"/>
      <c r="C14" s="264"/>
      <c r="D14" s="264"/>
      <c r="E14" s="249" t="s">
        <v>61</v>
      </c>
      <c r="F14" s="250"/>
      <c r="G14" s="250"/>
      <c r="H14" s="289"/>
      <c r="I14" s="240" t="s">
        <v>63</v>
      </c>
      <c r="J14" s="241"/>
      <c r="K14" s="290"/>
      <c r="L14" s="134"/>
      <c r="M14" s="134"/>
      <c r="N14" s="134"/>
      <c r="O14" s="135"/>
      <c r="Q14" s="210"/>
      <c r="R14" s="296"/>
      <c r="S14" s="65"/>
      <c r="T14" s="298"/>
      <c r="U14" s="298"/>
      <c r="V14" s="300"/>
    </row>
    <row r="15" spans="1:22" ht="19.95" customHeight="1" x14ac:dyDescent="0.3">
      <c r="B15" s="265"/>
      <c r="C15" s="266"/>
      <c r="D15" s="266"/>
      <c r="E15" s="251" t="s">
        <v>9</v>
      </c>
      <c r="F15" s="251"/>
      <c r="G15" s="251"/>
      <c r="H15" s="289"/>
      <c r="I15" s="259" t="s">
        <v>58</v>
      </c>
      <c r="J15" s="260"/>
      <c r="K15" s="260"/>
      <c r="L15" s="260"/>
      <c r="M15" s="260"/>
      <c r="N15" s="290"/>
      <c r="O15" s="135"/>
      <c r="Q15" s="210"/>
      <c r="R15" s="296"/>
      <c r="S15" s="65"/>
      <c r="T15" s="298"/>
      <c r="U15" s="298"/>
      <c r="V15" s="300"/>
    </row>
    <row r="16" spans="1:22" ht="19.5" customHeight="1" thickBot="1" x14ac:dyDescent="0.35">
      <c r="B16" s="267" t="s">
        <v>62</v>
      </c>
      <c r="C16" s="268"/>
      <c r="D16" s="268"/>
      <c r="E16" s="268"/>
      <c r="F16" s="268"/>
      <c r="G16" s="268"/>
      <c r="H16" s="268"/>
      <c r="I16" s="268"/>
      <c r="J16" s="269"/>
      <c r="K16" s="186" t="s">
        <v>46</v>
      </c>
      <c r="L16" s="231"/>
      <c r="M16" s="231"/>
      <c r="N16" s="291"/>
      <c r="O16" s="232"/>
      <c r="Q16" s="33" t="s">
        <v>41</v>
      </c>
      <c r="R16" s="215"/>
      <c r="S16" s="216"/>
      <c r="T16" s="34"/>
      <c r="U16" s="34"/>
      <c r="V16" s="35"/>
    </row>
    <row r="17" spans="2:22" ht="6" customHeight="1" thickBot="1" x14ac:dyDescent="0.35">
      <c r="I17" s="4"/>
      <c r="J17" s="4"/>
      <c r="Q17" s="43"/>
      <c r="R17" s="43"/>
      <c r="S17" s="43"/>
      <c r="T17" s="43"/>
      <c r="U17" s="43"/>
      <c r="V17" s="43"/>
    </row>
    <row r="18" spans="2:22" ht="19.5" customHeight="1" thickBot="1" x14ac:dyDescent="0.35">
      <c r="B18" s="110" t="s">
        <v>10</v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9"/>
      <c r="Q18" s="207"/>
      <c r="R18" s="120"/>
      <c r="S18" s="121"/>
      <c r="T18" s="36"/>
      <c r="U18" s="36"/>
      <c r="V18" s="37"/>
    </row>
    <row r="19" spans="2:22" ht="22.2" customHeight="1" thickBot="1" x14ac:dyDescent="0.35">
      <c r="B19" s="110" t="s">
        <v>34</v>
      </c>
      <c r="C19" s="108"/>
      <c r="D19" s="108"/>
      <c r="E19" s="109"/>
      <c r="F19" s="282" t="s">
        <v>50</v>
      </c>
      <c r="G19" s="283"/>
      <c r="H19" s="284"/>
      <c r="I19" s="107" t="s">
        <v>35</v>
      </c>
      <c r="J19" s="108"/>
      <c r="K19" s="108"/>
      <c r="L19" s="109"/>
      <c r="M19" s="28" t="s">
        <v>11</v>
      </c>
      <c r="N19" s="28"/>
      <c r="O19" s="104" t="s">
        <v>33</v>
      </c>
      <c r="Q19" s="208"/>
      <c r="R19" s="64"/>
      <c r="S19" s="65"/>
      <c r="T19" s="11"/>
      <c r="U19" s="11"/>
      <c r="V19" s="12"/>
    </row>
    <row r="20" spans="2:22" ht="19.5" customHeight="1" x14ac:dyDescent="0.3">
      <c r="B20" s="102" t="s">
        <v>31</v>
      </c>
      <c r="C20" s="103"/>
      <c r="D20" s="148" t="s">
        <v>32</v>
      </c>
      <c r="E20" s="149"/>
      <c r="F20" s="102" t="s">
        <v>31</v>
      </c>
      <c r="G20" s="103"/>
      <c r="H20" s="26" t="s">
        <v>32</v>
      </c>
      <c r="I20" s="279" t="s">
        <v>12</v>
      </c>
      <c r="J20" s="280"/>
      <c r="K20" s="111" t="s">
        <v>13</v>
      </c>
      <c r="L20" s="112"/>
      <c r="M20" s="25" t="s">
        <v>12</v>
      </c>
      <c r="N20" s="9" t="s">
        <v>13</v>
      </c>
      <c r="O20" s="105"/>
      <c r="Q20" s="208"/>
      <c r="R20" s="64"/>
      <c r="S20" s="65"/>
      <c r="T20" s="11"/>
      <c r="U20" s="11"/>
      <c r="V20" s="12"/>
    </row>
    <row r="21" spans="2:22" ht="19.5" customHeight="1" x14ac:dyDescent="0.3">
      <c r="B21" s="113"/>
      <c r="C21" s="117"/>
      <c r="D21" s="115"/>
      <c r="E21" s="116"/>
      <c r="F21" s="117"/>
      <c r="G21" s="114"/>
      <c r="H21" s="42"/>
      <c r="I21" s="113"/>
      <c r="J21" s="114"/>
      <c r="K21" s="115"/>
      <c r="L21" s="116"/>
      <c r="M21" s="40"/>
      <c r="N21" s="41"/>
      <c r="O21" s="106"/>
      <c r="Q21" s="209"/>
      <c r="R21" s="64"/>
      <c r="S21" s="65"/>
      <c r="T21" s="11"/>
      <c r="U21" s="11"/>
      <c r="V21" s="12"/>
    </row>
    <row r="22" spans="2:22" s="5" customFormat="1" ht="19.5" customHeight="1" thickBot="1" x14ac:dyDescent="0.35">
      <c r="B22" s="276" t="s">
        <v>14</v>
      </c>
      <c r="C22" s="273"/>
      <c r="D22" s="274">
        <f>SUM(B21:E21)</f>
        <v>0</v>
      </c>
      <c r="E22" s="275"/>
      <c r="F22" s="272" t="s">
        <v>14</v>
      </c>
      <c r="G22" s="273"/>
      <c r="H22" s="27">
        <f>SUM(F21:H21)</f>
        <v>0</v>
      </c>
      <c r="I22" s="276" t="s">
        <v>14</v>
      </c>
      <c r="J22" s="273"/>
      <c r="K22" s="281">
        <f>SUM(I21:K21)</f>
        <v>0</v>
      </c>
      <c r="L22" s="275"/>
      <c r="M22" s="6" t="s">
        <v>14</v>
      </c>
      <c r="N22" s="23">
        <f>SUM(M21:N21)</f>
        <v>0</v>
      </c>
      <c r="O22" s="29">
        <f>SUM(D22,H22,K22,N22)</f>
        <v>0</v>
      </c>
      <c r="Q22" s="33" t="s">
        <v>41</v>
      </c>
      <c r="R22" s="50"/>
      <c r="S22" s="51"/>
      <c r="T22" s="38"/>
      <c r="U22" s="38"/>
      <c r="V22" s="39"/>
    </row>
    <row r="23" spans="2:22" ht="5.25" customHeight="1" thickBot="1" x14ac:dyDescent="0.35">
      <c r="I23" s="10"/>
      <c r="J23" s="4"/>
      <c r="Q23" s="16"/>
      <c r="R23" s="16"/>
      <c r="S23" s="16"/>
      <c r="T23" s="16"/>
      <c r="U23" s="16"/>
      <c r="V23" s="16"/>
    </row>
    <row r="24" spans="2:22" ht="19.5" customHeight="1" thickBot="1" x14ac:dyDescent="0.35">
      <c r="B24" s="110" t="s">
        <v>47</v>
      </c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9"/>
      <c r="Q24" s="52"/>
      <c r="R24" s="199"/>
      <c r="S24" s="199"/>
      <c r="T24" s="13"/>
      <c r="U24" s="13"/>
      <c r="V24" s="30"/>
    </row>
    <row r="25" spans="2:22" ht="22.5" customHeight="1" x14ac:dyDescent="0.3">
      <c r="B25" s="159" t="s">
        <v>15</v>
      </c>
      <c r="C25" s="143" t="s">
        <v>16</v>
      </c>
      <c r="D25" s="143"/>
      <c r="E25" s="143"/>
      <c r="F25" s="143"/>
      <c r="G25" s="143"/>
      <c r="H25" s="143"/>
      <c r="I25" s="143"/>
      <c r="J25" s="144" t="s">
        <v>17</v>
      </c>
      <c r="K25" s="144"/>
      <c r="L25" s="144" t="s">
        <v>18</v>
      </c>
      <c r="M25" s="144"/>
      <c r="N25" s="144"/>
      <c r="O25" s="7" t="s">
        <v>19</v>
      </c>
      <c r="Q25" s="53"/>
      <c r="R25" s="118"/>
      <c r="S25" s="118"/>
      <c r="T25" s="11"/>
      <c r="U25" s="11"/>
      <c r="V25" s="12"/>
    </row>
    <row r="26" spans="2:22" ht="16.5" customHeight="1" thickBot="1" x14ac:dyDescent="0.35">
      <c r="B26" s="161"/>
      <c r="C26" s="270" t="s">
        <v>49</v>
      </c>
      <c r="D26" s="270"/>
      <c r="E26" s="271"/>
      <c r="F26" s="271"/>
      <c r="G26" s="271"/>
      <c r="H26" s="271"/>
      <c r="I26" s="271"/>
      <c r="J26" s="184">
        <f>D22</f>
        <v>0</v>
      </c>
      <c r="K26" s="185"/>
      <c r="L26" s="277">
        <v>14</v>
      </c>
      <c r="M26" s="278"/>
      <c r="N26" s="278"/>
      <c r="O26" s="32">
        <f>IF(J26="","",J26*L26)</f>
        <v>0</v>
      </c>
      <c r="Q26" s="53"/>
      <c r="R26" s="118"/>
      <c r="S26" s="118"/>
      <c r="T26" s="83"/>
      <c r="U26" s="83"/>
      <c r="V26" s="82"/>
    </row>
    <row r="27" spans="2:22" ht="6.75" customHeight="1" thickBot="1" x14ac:dyDescent="0.35">
      <c r="I27" s="4"/>
      <c r="J27" s="4"/>
      <c r="Q27" s="53"/>
      <c r="R27" s="118"/>
      <c r="S27" s="118"/>
      <c r="T27" s="83"/>
      <c r="U27" s="83"/>
      <c r="V27" s="82"/>
    </row>
    <row r="28" spans="2:22" ht="21" customHeight="1" x14ac:dyDescent="0.3">
      <c r="B28" s="159" t="s">
        <v>21</v>
      </c>
      <c r="C28" s="175" t="s">
        <v>56</v>
      </c>
      <c r="D28" s="176"/>
      <c r="E28" s="176"/>
      <c r="F28" s="176"/>
      <c r="G28" s="176"/>
      <c r="H28" s="176"/>
      <c r="I28" s="177"/>
      <c r="J28" s="175" t="s">
        <v>17</v>
      </c>
      <c r="K28" s="177"/>
      <c r="L28" s="175" t="s">
        <v>22</v>
      </c>
      <c r="M28" s="176"/>
      <c r="N28" s="177"/>
      <c r="O28" s="169" t="s">
        <v>20</v>
      </c>
      <c r="Q28" s="142"/>
      <c r="R28" s="118"/>
      <c r="S28" s="118"/>
      <c r="T28" s="11"/>
      <c r="U28" s="11"/>
      <c r="V28" s="12"/>
    </row>
    <row r="29" spans="2:22" ht="4.95" customHeight="1" x14ac:dyDescent="0.3">
      <c r="B29" s="160"/>
      <c r="C29" s="178"/>
      <c r="D29" s="179"/>
      <c r="E29" s="179"/>
      <c r="F29" s="179"/>
      <c r="G29" s="179"/>
      <c r="H29" s="179"/>
      <c r="I29" s="180"/>
      <c r="J29" s="178"/>
      <c r="K29" s="180"/>
      <c r="L29" s="178"/>
      <c r="M29" s="179"/>
      <c r="N29" s="180"/>
      <c r="O29" s="170"/>
      <c r="Q29" s="100" t="s">
        <v>41</v>
      </c>
      <c r="R29" s="74"/>
      <c r="S29" s="75"/>
      <c r="T29" s="78"/>
      <c r="U29" s="78"/>
      <c r="V29" s="80"/>
    </row>
    <row r="30" spans="2:22" ht="18" customHeight="1" thickBot="1" x14ac:dyDescent="0.35">
      <c r="B30" s="161"/>
      <c r="C30" s="186" t="s">
        <v>45</v>
      </c>
      <c r="D30" s="187"/>
      <c r="E30" s="187"/>
      <c r="F30" s="187"/>
      <c r="G30" s="187"/>
      <c r="H30" s="187"/>
      <c r="I30" s="187"/>
      <c r="J30" s="184"/>
      <c r="K30" s="185"/>
      <c r="L30" s="181">
        <v>110</v>
      </c>
      <c r="M30" s="182"/>
      <c r="N30" s="183"/>
      <c r="O30" s="32">
        <f>J30*L30</f>
        <v>0</v>
      </c>
      <c r="P30"/>
      <c r="Q30" s="101"/>
      <c r="R30" s="76"/>
      <c r="S30" s="77"/>
      <c r="T30" s="79"/>
      <c r="U30" s="79"/>
      <c r="V30" s="81"/>
    </row>
    <row r="31" spans="2:22" ht="5.25" customHeight="1" thickBot="1" x14ac:dyDescent="0.35">
      <c r="B31" s="5"/>
      <c r="C31" s="31"/>
      <c r="D31" s="31"/>
      <c r="J31" s="16"/>
      <c r="K31" s="17"/>
      <c r="L31" s="17"/>
      <c r="M31" s="17"/>
      <c r="N31" s="17"/>
      <c r="O31" s="14"/>
      <c r="Q31" s="119"/>
      <c r="R31" s="119"/>
      <c r="S31" s="119"/>
      <c r="T31" s="119"/>
      <c r="U31" s="119"/>
      <c r="V31" s="119"/>
    </row>
    <row r="32" spans="2:22" ht="22.5" customHeight="1" x14ac:dyDescent="0.3">
      <c r="B32" s="159" t="s">
        <v>27</v>
      </c>
      <c r="C32" s="143" t="s">
        <v>55</v>
      </c>
      <c r="D32" s="143"/>
      <c r="E32" s="143"/>
      <c r="F32" s="143"/>
      <c r="G32" s="143"/>
      <c r="H32" s="143"/>
      <c r="I32" s="143"/>
      <c r="J32" s="144" t="s">
        <v>17</v>
      </c>
      <c r="K32" s="144"/>
      <c r="L32" s="145" t="s">
        <v>18</v>
      </c>
      <c r="M32" s="146"/>
      <c r="N32" s="147"/>
      <c r="O32" s="7" t="s">
        <v>28</v>
      </c>
      <c r="Q32" s="52"/>
      <c r="R32" s="120"/>
      <c r="S32" s="121"/>
      <c r="T32" s="36"/>
      <c r="U32" s="36"/>
      <c r="V32" s="37"/>
    </row>
    <row r="33" spans="2:22" ht="21.45" customHeight="1" x14ac:dyDescent="0.3">
      <c r="B33" s="188"/>
      <c r="C33" s="196" t="s">
        <v>69</v>
      </c>
      <c r="D33" s="197"/>
      <c r="E33" s="197"/>
      <c r="F33" s="197"/>
      <c r="G33" s="197"/>
      <c r="H33" s="197"/>
      <c r="I33" s="198"/>
      <c r="J33" s="192"/>
      <c r="K33" s="193"/>
      <c r="L33" s="218">
        <v>70</v>
      </c>
      <c r="M33" s="219"/>
      <c r="N33" s="220"/>
      <c r="O33" s="173" t="str">
        <f>IF(J33="","",J33*L33)</f>
        <v/>
      </c>
      <c r="Q33" s="53"/>
      <c r="R33" s="64"/>
      <c r="S33" s="65"/>
      <c r="T33" s="11"/>
      <c r="U33" s="11"/>
      <c r="V33" s="12"/>
    </row>
    <row r="34" spans="2:22" ht="19.95" customHeight="1" thickBot="1" x14ac:dyDescent="0.35">
      <c r="B34" s="161"/>
      <c r="C34" s="189" t="s">
        <v>57</v>
      </c>
      <c r="D34" s="190"/>
      <c r="E34" s="190"/>
      <c r="F34" s="190"/>
      <c r="G34" s="190"/>
      <c r="H34" s="190"/>
      <c r="I34" s="191"/>
      <c r="J34" s="194"/>
      <c r="K34" s="195"/>
      <c r="L34" s="221">
        <v>100</v>
      </c>
      <c r="M34" s="222"/>
      <c r="N34" s="223"/>
      <c r="O34" s="174"/>
      <c r="Q34" s="53"/>
      <c r="R34" s="66"/>
      <c r="S34" s="67"/>
      <c r="T34" s="72"/>
      <c r="U34" s="72"/>
      <c r="V34" s="70"/>
    </row>
    <row r="35" spans="2:22" ht="4.5" customHeight="1" thickBot="1" x14ac:dyDescent="0.35">
      <c r="B35" s="18"/>
      <c r="C35" s="19"/>
      <c r="D35" s="19"/>
      <c r="E35" s="20"/>
      <c r="F35" s="20"/>
      <c r="G35" s="20"/>
      <c r="H35" s="20"/>
      <c r="I35" s="20"/>
      <c r="J35" s="15"/>
      <c r="K35" s="15"/>
      <c r="L35" s="21"/>
      <c r="M35" s="15"/>
      <c r="N35" s="22"/>
      <c r="O35" s="14"/>
      <c r="Q35" s="53"/>
      <c r="R35" s="68"/>
      <c r="S35" s="69"/>
      <c r="T35" s="73"/>
      <c r="U35" s="73"/>
      <c r="V35" s="71"/>
    </row>
    <row r="36" spans="2:22" ht="18" customHeight="1" thickBot="1" x14ac:dyDescent="0.35">
      <c r="B36" s="150" t="s">
        <v>51</v>
      </c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2"/>
      <c r="O36" s="1">
        <f>SUM(O26,O30,O33)</f>
        <v>0</v>
      </c>
      <c r="Q36" s="53"/>
      <c r="R36" s="54"/>
      <c r="S36" s="55"/>
      <c r="T36" s="60"/>
      <c r="U36" s="60"/>
      <c r="V36" s="58"/>
    </row>
    <row r="37" spans="2:22" ht="3.75" customHeight="1" thickBot="1" x14ac:dyDescent="0.35"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Q37" s="53"/>
      <c r="R37" s="56"/>
      <c r="S37" s="57"/>
      <c r="T37" s="61"/>
      <c r="U37" s="61"/>
      <c r="V37" s="59"/>
    </row>
    <row r="38" spans="2:22" ht="22.5" customHeight="1" thickBot="1" x14ac:dyDescent="0.35">
      <c r="B38" s="153" t="s">
        <v>23</v>
      </c>
      <c r="C38" s="154"/>
      <c r="D38" s="292"/>
      <c r="E38" s="163"/>
      <c r="F38" s="171"/>
      <c r="G38" s="157" t="s">
        <v>24</v>
      </c>
      <c r="H38" s="292"/>
      <c r="I38" s="163"/>
      <c r="J38" s="165" t="s">
        <v>52</v>
      </c>
      <c r="K38" s="166"/>
      <c r="L38" s="166"/>
      <c r="M38" s="293"/>
      <c r="N38" s="200"/>
      <c r="O38" s="201"/>
      <c r="Q38" s="33" t="s">
        <v>41</v>
      </c>
      <c r="R38" s="50"/>
      <c r="S38" s="51"/>
      <c r="T38" s="38"/>
      <c r="U38" s="38"/>
      <c r="V38" s="39"/>
    </row>
    <row r="39" spans="2:22" ht="24" customHeight="1" thickBot="1" x14ac:dyDescent="0.35">
      <c r="B39" s="155"/>
      <c r="C39" s="156"/>
      <c r="D39" s="164"/>
      <c r="E39" s="164"/>
      <c r="F39" s="172"/>
      <c r="G39" s="158"/>
      <c r="H39" s="164"/>
      <c r="I39" s="164"/>
      <c r="J39" s="167"/>
      <c r="K39" s="168"/>
      <c r="L39" s="168"/>
      <c r="M39" s="202"/>
      <c r="N39" s="202"/>
      <c r="O39" s="203"/>
      <c r="Q39" s="49" t="s">
        <v>64</v>
      </c>
      <c r="R39" s="49"/>
      <c r="S39" s="49"/>
      <c r="T39" s="49"/>
      <c r="U39" s="49"/>
      <c r="V39" s="49"/>
    </row>
    <row r="40" spans="2:22" ht="82.95" customHeight="1" x14ac:dyDescent="0.3">
      <c r="Q40" s="48"/>
      <c r="S40" s="47" t="s">
        <v>48</v>
      </c>
      <c r="T40" s="62" t="s">
        <v>66</v>
      </c>
      <c r="U40" s="63"/>
    </row>
    <row r="41" spans="2:22" x14ac:dyDescent="0.3">
      <c r="S41" s="48"/>
    </row>
  </sheetData>
  <sheetProtection sheet="1" selectLockedCells="1"/>
  <mergeCells count="148">
    <mergeCell ref="B18:O18"/>
    <mergeCell ref="B16:J16"/>
    <mergeCell ref="B25:B26"/>
    <mergeCell ref="C25:I25"/>
    <mergeCell ref="C26:I26"/>
    <mergeCell ref="J25:K25"/>
    <mergeCell ref="F22:G22"/>
    <mergeCell ref="D22:E22"/>
    <mergeCell ref="B22:C22"/>
    <mergeCell ref="B24:O24"/>
    <mergeCell ref="J26:K26"/>
    <mergeCell ref="L26:N26"/>
    <mergeCell ref="L25:N25"/>
    <mergeCell ref="I20:J20"/>
    <mergeCell ref="I22:J22"/>
    <mergeCell ref="K22:L22"/>
    <mergeCell ref="F19:H19"/>
    <mergeCell ref="B20:C20"/>
    <mergeCell ref="B4:H4"/>
    <mergeCell ref="I4:O4"/>
    <mergeCell ref="M13:N13"/>
    <mergeCell ref="K13:L13"/>
    <mergeCell ref="K16:M16"/>
    <mergeCell ref="N16:O16"/>
    <mergeCell ref="B11:D11"/>
    <mergeCell ref="E11:O11"/>
    <mergeCell ref="I13:J13"/>
    <mergeCell ref="I14:J14"/>
    <mergeCell ref="E7:O7"/>
    <mergeCell ref="H8:O8"/>
    <mergeCell ref="B7:D7"/>
    <mergeCell ref="K9:O9"/>
    <mergeCell ref="E13:G13"/>
    <mergeCell ref="E14:G14"/>
    <mergeCell ref="E15:G15"/>
    <mergeCell ref="K10:O10"/>
    <mergeCell ref="B8:D8"/>
    <mergeCell ref="I9:J9"/>
    <mergeCell ref="I10:J10"/>
    <mergeCell ref="I15:M15"/>
    <mergeCell ref="N15:O15"/>
    <mergeCell ref="B13:D15"/>
    <mergeCell ref="R26:S27"/>
    <mergeCell ref="R25:S25"/>
    <mergeCell ref="R24:S24"/>
    <mergeCell ref="M38:O39"/>
    <mergeCell ref="Q1:V1"/>
    <mergeCell ref="R9:S10"/>
    <mergeCell ref="S4:V4"/>
    <mergeCell ref="Q18:Q21"/>
    <mergeCell ref="V11:V12"/>
    <mergeCell ref="U11:U12"/>
    <mergeCell ref="T11:T12"/>
    <mergeCell ref="Q11:Q15"/>
    <mergeCell ref="Q9:Q10"/>
    <mergeCell ref="V9:V10"/>
    <mergeCell ref="U9:U10"/>
    <mergeCell ref="T9:T10"/>
    <mergeCell ref="R16:S16"/>
    <mergeCell ref="R15:S15"/>
    <mergeCell ref="R14:S14"/>
    <mergeCell ref="R13:S13"/>
    <mergeCell ref="R11:S12"/>
    <mergeCell ref="R22:S22"/>
    <mergeCell ref="L33:N33"/>
    <mergeCell ref="L34:N34"/>
    <mergeCell ref="B36:N36"/>
    <mergeCell ref="B38:C39"/>
    <mergeCell ref="G38:G39"/>
    <mergeCell ref="B28:B30"/>
    <mergeCell ref="C37:O37"/>
    <mergeCell ref="H38:I39"/>
    <mergeCell ref="J38:L39"/>
    <mergeCell ref="O28:O29"/>
    <mergeCell ref="D38:F39"/>
    <mergeCell ref="O33:O34"/>
    <mergeCell ref="L28:N29"/>
    <mergeCell ref="L30:N30"/>
    <mergeCell ref="C28:I29"/>
    <mergeCell ref="J28:K29"/>
    <mergeCell ref="J30:K30"/>
    <mergeCell ref="C30:I30"/>
    <mergeCell ref="B32:B34"/>
    <mergeCell ref="C34:I34"/>
    <mergeCell ref="J33:K33"/>
    <mergeCell ref="J34:K34"/>
    <mergeCell ref="C33:I33"/>
    <mergeCell ref="Q31:V31"/>
    <mergeCell ref="R32:S32"/>
    <mergeCell ref="R19:S19"/>
    <mergeCell ref="R18:S18"/>
    <mergeCell ref="B3:O3"/>
    <mergeCell ref="S5:V5"/>
    <mergeCell ref="R6:V6"/>
    <mergeCell ref="S7:V7"/>
    <mergeCell ref="R8:T8"/>
    <mergeCell ref="Q2:V3"/>
    <mergeCell ref="E8:F8"/>
    <mergeCell ref="B9:D9"/>
    <mergeCell ref="K14:O14"/>
    <mergeCell ref="B10:D10"/>
    <mergeCell ref="E10:H10"/>
    <mergeCell ref="Q24:Q28"/>
    <mergeCell ref="E9:H9"/>
    <mergeCell ref="C32:I32"/>
    <mergeCell ref="J32:K32"/>
    <mergeCell ref="L32:N32"/>
    <mergeCell ref="R21:S21"/>
    <mergeCell ref="D20:E20"/>
    <mergeCell ref="B21:C21"/>
    <mergeCell ref="D21:E21"/>
    <mergeCell ref="R29:S30"/>
    <mergeCell ref="T29:T30"/>
    <mergeCell ref="U29:U30"/>
    <mergeCell ref="V29:V30"/>
    <mergeCell ref="R20:S20"/>
    <mergeCell ref="V26:V27"/>
    <mergeCell ref="U26:U27"/>
    <mergeCell ref="E6:M6"/>
    <mergeCell ref="L1:O1"/>
    <mergeCell ref="E1:K1"/>
    <mergeCell ref="B2:O2"/>
    <mergeCell ref="B1:D1"/>
    <mergeCell ref="B6:D6"/>
    <mergeCell ref="Q29:Q30"/>
    <mergeCell ref="F20:G20"/>
    <mergeCell ref="O19:O21"/>
    <mergeCell ref="I19:L19"/>
    <mergeCell ref="B19:E19"/>
    <mergeCell ref="K20:L20"/>
    <mergeCell ref="I21:J21"/>
    <mergeCell ref="K21:L21"/>
    <mergeCell ref="F21:G21"/>
    <mergeCell ref="T26:T27"/>
    <mergeCell ref="R28:S28"/>
    <mergeCell ref="Q39:V39"/>
    <mergeCell ref="R38:S38"/>
    <mergeCell ref="Q32:Q37"/>
    <mergeCell ref="R36:S37"/>
    <mergeCell ref="V36:V37"/>
    <mergeCell ref="U36:U37"/>
    <mergeCell ref="T36:T37"/>
    <mergeCell ref="T40:U40"/>
    <mergeCell ref="R33:S33"/>
    <mergeCell ref="R34:S35"/>
    <mergeCell ref="V34:V35"/>
    <mergeCell ref="U34:U35"/>
    <mergeCell ref="T34:T35"/>
  </mergeCells>
  <phoneticPr fontId="3" type="noConversion"/>
  <hyperlinks>
    <hyperlink ref="I4" r:id="rId1" xr:uid="{C5FF3A76-A9A1-4840-809F-1287F806193F}"/>
    <hyperlink ref="S40" r:id="rId2" xr:uid="{4BAECFE6-8C7B-40EE-9957-91DC82CC9C30}"/>
    <hyperlink ref="T40" r:id="rId3" xr:uid="{78B33EBC-151C-4118-A24F-6ABF267A4148}"/>
  </hyperlinks>
  <printOptions horizontalCentered="1" verticalCentered="1"/>
  <pageMargins left="0.15748031496062992" right="0.15748031496062992" top="0.19685039370078741" bottom="0.15748031496062992" header="0.15748031496062992" footer="0.15748031496062992"/>
  <pageSetup paperSize="9" orientation="portrait" r:id="rId4"/>
  <ignoredErrors>
    <ignoredError sqref="H22 D22 K22 N22" formulaRange="1"/>
    <ignoredError sqref="S4" unlockedFormula="1"/>
  </ignoredError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Béatrice DEL FRARI</cp:lastModifiedBy>
  <cp:lastPrinted>2025-02-17T13:56:42Z</cp:lastPrinted>
  <dcterms:created xsi:type="dcterms:W3CDTF">2015-12-14T09:37:49Z</dcterms:created>
  <dcterms:modified xsi:type="dcterms:W3CDTF">2025-02-28T15:54:25Z</dcterms:modified>
</cp:coreProperties>
</file>