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https://ugselnat-my.sharepoint.com/personal/b-del-frari_ugsel_org/Documents/2024-2025/ACTIVITES/ESCRIME/NATIONAL/"/>
    </mc:Choice>
  </mc:AlternateContent>
  <xr:revisionPtr revIDLastSave="95" documentId="13_ncr:1_{E4AA2FBB-4284-4585-8C06-35EF7BACECEF}" xr6:coauthVersionLast="47" xr6:coauthVersionMax="47" xr10:uidLastSave="{59BFB337-115D-4A0A-8080-B7C6F829D2D6}"/>
  <bookViews>
    <workbookView xWindow="-120" yWindow="-16320" windowWidth="29040" windowHeight="15720" xr2:uid="{00000000-000D-0000-FFFF-FFFF00000000}"/>
  </bookViews>
  <sheets>
    <sheet name="Feuil1" sheetId="1" r:id="rId1"/>
  </sheets>
  <definedNames>
    <definedName name="_xlnm.Print_Area" localSheetId="0">Feuil1!$B$1:$O$42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" l="1"/>
  <c r="M31" i="1"/>
  <c r="M30" i="1"/>
  <c r="M29" i="1" l="1"/>
  <c r="M32" i="1"/>
  <c r="M33" i="1"/>
  <c r="N22" i="1" l="1"/>
  <c r="K22" i="1"/>
  <c r="H22" i="1"/>
  <c r="D22" i="1"/>
  <c r="O29" i="1"/>
  <c r="J26" i="1" l="1"/>
  <c r="O26" i="1" s="1"/>
  <c r="O38" i="1" s="1"/>
  <c r="O22" i="1"/>
</calcChain>
</file>

<file path=xl/sharedStrings.xml><?xml version="1.0" encoding="utf-8"?>
<sst xmlns="http://schemas.openxmlformats.org/spreadsheetml/2006/main" count="70" uniqueCount="62">
  <si>
    <t>Etablissement :</t>
  </si>
  <si>
    <t>Adresse :</t>
  </si>
  <si>
    <t>Ville :</t>
  </si>
  <si>
    <t>Code Postal :</t>
  </si>
  <si>
    <t xml:space="preserve">Téléphone : </t>
  </si>
  <si>
    <t>Resp. du groupe</t>
  </si>
  <si>
    <t xml:space="preserve">E.mail du contact : </t>
  </si>
  <si>
    <t>MODE DE DEPLACEMENT</t>
  </si>
  <si>
    <t>Voiture ou minibus</t>
  </si>
  <si>
    <t>Car</t>
  </si>
  <si>
    <t>Train</t>
  </si>
  <si>
    <t>CHAUFFEUR</t>
  </si>
  <si>
    <t>F</t>
  </si>
  <si>
    <t>H</t>
  </si>
  <si>
    <t>Total</t>
  </si>
  <si>
    <t>A</t>
  </si>
  <si>
    <t>Frais d'engagement</t>
  </si>
  <si>
    <t>Prix unitaire</t>
  </si>
  <si>
    <t>TOTAL A</t>
  </si>
  <si>
    <t>TOTAL B</t>
  </si>
  <si>
    <t>B</t>
  </si>
  <si>
    <t>RESTAURATION</t>
  </si>
  <si>
    <t>Prix Unitaire</t>
  </si>
  <si>
    <t>A régler</t>
  </si>
  <si>
    <t>Fait à :</t>
  </si>
  <si>
    <t xml:space="preserve">Le : </t>
  </si>
  <si>
    <t>Signature :</t>
  </si>
  <si>
    <t>Sigle</t>
  </si>
  <si>
    <t xml:space="preserve">L'établissement se déplace avec le car du comité ou du territoire du : </t>
  </si>
  <si>
    <t>Portable :</t>
  </si>
  <si>
    <t>Territoire :</t>
  </si>
  <si>
    <t>FILLES</t>
  </si>
  <si>
    <t>GARÇONS</t>
  </si>
  <si>
    <t>TOTAL DÉLÉGATION</t>
  </si>
  <si>
    <t>Heure :</t>
  </si>
  <si>
    <t>QUESTIONNAIRE DE PARTICIPATION</t>
  </si>
  <si>
    <t>COMPOSITION DU GROUPE</t>
  </si>
  <si>
    <t>Arrivée prévue le :</t>
  </si>
  <si>
    <t>FEMME</t>
  </si>
  <si>
    <t>HOMME</t>
  </si>
  <si>
    <t>Nbre</t>
  </si>
  <si>
    <t>ACCOMPAGNATEUR</t>
  </si>
  <si>
    <t>Mercredi soir</t>
  </si>
  <si>
    <t>Jeudi soir</t>
  </si>
  <si>
    <t>Jeudi midi</t>
  </si>
  <si>
    <t>Vendredi midi</t>
  </si>
  <si>
    <t>vendredi soir</t>
  </si>
  <si>
    <t xml:space="preserve">Nom des JO </t>
  </si>
  <si>
    <t>ESCRIMEURS</t>
  </si>
  <si>
    <r>
      <t xml:space="preserve"> JEUNES OFFICIELS
</t>
    </r>
    <r>
      <rPr>
        <b/>
        <sz val="11"/>
        <color theme="1"/>
        <rFont val="Calibri"/>
        <family val="2"/>
        <scheme val="minor"/>
      </rPr>
      <t>(non ESCRIMEURS)</t>
    </r>
  </si>
  <si>
    <t>14,00 € par escrimeur</t>
  </si>
  <si>
    <t>Nombre</t>
  </si>
  <si>
    <t>UGSEL 44, 15 rue Leglas Maurice - BP 44104 - 44041 NANTES CEDEX 01</t>
  </si>
  <si>
    <t>Téléphone: 02 51 81 64 13</t>
  </si>
  <si>
    <t>Adresse mail: ugsel@ec44.fr</t>
  </si>
  <si>
    <r>
      <t xml:space="preserve">Questionnaire à renvoyer avec le paiement par virement pour le
</t>
    </r>
    <r>
      <rPr>
        <b/>
        <sz val="11"/>
        <color rgb="FFFF0000"/>
        <rFont val="Calibri"/>
        <family val="2"/>
        <scheme val="minor"/>
      </rPr>
      <t>30 AVRIL 2025</t>
    </r>
    <r>
      <rPr>
        <b/>
        <u/>
        <sz val="11"/>
        <color rgb="FFFF0000"/>
        <rFont val="Calibri"/>
        <family val="2"/>
      </rPr>
      <t xml:space="preserve"> délai de rigueu</t>
    </r>
    <r>
      <rPr>
        <b/>
        <sz val="11"/>
        <color rgb="FFFF0000"/>
        <rFont val="Calibri"/>
        <family val="2"/>
      </rPr>
      <t xml:space="preserve">r </t>
    </r>
  </si>
  <si>
    <t xml:space="preserve">           NATIONAL ESCRIME
               21-23 MAI 2025
                 NANTES (44)</t>
  </si>
  <si>
    <t>C</t>
  </si>
  <si>
    <t>TOTAL C</t>
  </si>
  <si>
    <t>TICKETS DE TRANSPORT EN COMMUN</t>
  </si>
  <si>
    <t>1,80€ par ticket</t>
  </si>
  <si>
    <t>TOTAL DÛ : A + B +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</si>
</sst>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5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99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6" fillId="5" borderId="16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164" fontId="6" fillId="0" borderId="16" xfId="0" applyNumberFormat="1" applyFont="1" applyBorder="1" applyAlignment="1">
      <alignment vertical="center"/>
    </xf>
    <xf numFmtId="0" fontId="16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0" fillId="8" borderId="35" xfId="0" applyFill="1" applyBorder="1" applyAlignment="1">
      <alignment vertical="center"/>
    </xf>
    <xf numFmtId="0" fontId="0" fillId="8" borderId="36" xfId="0" applyFill="1" applyBorder="1" applyAlignment="1">
      <alignment vertical="center"/>
    </xf>
    <xf numFmtId="0" fontId="1" fillId="9" borderId="17" xfId="0" applyFont="1" applyFill="1" applyBorder="1" applyAlignment="1" applyProtection="1">
      <alignment horizontal="center" vertical="center"/>
      <protection locked="0"/>
    </xf>
    <xf numFmtId="0" fontId="1" fillId="9" borderId="9" xfId="0" applyFont="1" applyFill="1" applyBorder="1" applyAlignment="1" applyProtection="1">
      <alignment horizontal="center" vertical="center"/>
      <protection locked="0"/>
    </xf>
    <xf numFmtId="0" fontId="1" fillId="9" borderId="11" xfId="0" applyFont="1" applyFill="1" applyBorder="1" applyAlignment="1" applyProtection="1">
      <alignment horizontal="center" vertical="center"/>
      <protection locked="0"/>
    </xf>
    <xf numFmtId="0" fontId="1" fillId="9" borderId="5" xfId="0" applyFont="1" applyFill="1" applyBorder="1" applyAlignment="1" applyProtection="1">
      <alignment horizontal="left" vertical="center"/>
      <protection locked="0"/>
    </xf>
    <xf numFmtId="0" fontId="5" fillId="0" borderId="0" xfId="1" applyNumberFormat="1" applyFont="1" applyFill="1" applyBorder="1" applyAlignment="1">
      <alignment horizontal="center" vertical="center"/>
    </xf>
    <xf numFmtId="0" fontId="7" fillId="7" borderId="49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7" borderId="41" xfId="0" applyFont="1" applyFill="1" applyBorder="1" applyAlignment="1">
      <alignment horizontal="center" vertical="center"/>
    </xf>
    <xf numFmtId="0" fontId="5" fillId="6" borderId="45" xfId="1" applyNumberFormat="1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8" fontId="6" fillId="6" borderId="0" xfId="0" applyNumberFormat="1" applyFont="1" applyFill="1" applyAlignment="1">
      <alignment horizontal="center" vertical="center"/>
    </xf>
    <xf numFmtId="164" fontId="5" fillId="6" borderId="0" xfId="0" applyNumberFormat="1" applyFont="1" applyFill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8" fontId="6" fillId="0" borderId="29" xfId="0" applyNumberFormat="1" applyFont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9" borderId="25" xfId="0" applyFont="1" applyFill="1" applyBorder="1" applyAlignment="1" applyProtection="1">
      <alignment horizontal="center" vertical="center"/>
      <protection locked="0"/>
    </xf>
    <xf numFmtId="0" fontId="6" fillId="9" borderId="12" xfId="0" applyFont="1" applyFill="1" applyBorder="1" applyAlignment="1" applyProtection="1">
      <alignment horizontal="center" vertical="center"/>
      <protection locked="0"/>
    </xf>
    <xf numFmtId="0" fontId="1" fillId="9" borderId="16" xfId="0" applyFont="1" applyFill="1" applyBorder="1" applyAlignment="1" applyProtection="1">
      <alignment horizontal="center" vertical="center"/>
      <protection locked="0"/>
    </xf>
    <xf numFmtId="0" fontId="6" fillId="9" borderId="18" xfId="0" applyFont="1" applyFill="1" applyBorder="1" applyAlignment="1" applyProtection="1">
      <alignment horizontal="center" vertical="center"/>
      <protection locked="0"/>
    </xf>
    <xf numFmtId="0" fontId="6" fillId="9" borderId="17" xfId="0" applyFont="1" applyFill="1" applyBorder="1" applyAlignment="1" applyProtection="1">
      <alignment horizontal="center" vertical="center"/>
      <protection locked="0"/>
    </xf>
    <xf numFmtId="164" fontId="0" fillId="0" borderId="16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9" borderId="22" xfId="0" applyFont="1" applyFill="1" applyBorder="1" applyAlignment="1" applyProtection="1">
      <alignment horizontal="center" vertical="center"/>
      <protection locked="0"/>
    </xf>
    <xf numFmtId="0" fontId="1" fillId="9" borderId="23" xfId="0" applyFont="1" applyFill="1" applyBorder="1" applyAlignment="1" applyProtection="1">
      <alignment horizontal="center" vertical="center"/>
      <protection locked="0"/>
    </xf>
    <xf numFmtId="0" fontId="1" fillId="9" borderId="28" xfId="0" applyFont="1" applyFill="1" applyBorder="1" applyAlignment="1" applyProtection="1">
      <alignment horizontal="center" vertical="center"/>
      <protection locked="0"/>
    </xf>
    <xf numFmtId="0" fontId="1" fillId="9" borderId="17" xfId="0" applyFont="1" applyFill="1" applyBorder="1" applyAlignment="1" applyProtection="1">
      <alignment horizontal="center" vertical="center"/>
      <protection locked="0"/>
    </xf>
    <xf numFmtId="0" fontId="1" fillId="9" borderId="12" xfId="0" applyFont="1" applyFill="1" applyBorder="1" applyAlignment="1" applyProtection="1">
      <alignment horizontal="center" vertical="center"/>
      <protection locked="0"/>
    </xf>
    <xf numFmtId="0" fontId="1" fillId="9" borderId="16" xfId="0" applyFont="1" applyFill="1" applyBorder="1" applyAlignment="1" applyProtection="1">
      <alignment horizontal="left"/>
      <protection locked="0"/>
    </xf>
    <xf numFmtId="0" fontId="1" fillId="9" borderId="17" xfId="0" applyFont="1" applyFill="1" applyBorder="1" applyAlignment="1" applyProtection="1">
      <alignment horizontal="left"/>
      <protection locked="0"/>
    </xf>
    <xf numFmtId="0" fontId="1" fillId="9" borderId="18" xfId="0" applyFont="1" applyFill="1" applyBorder="1" applyAlignment="1" applyProtection="1">
      <alignment horizontal="left"/>
      <protection locked="0"/>
    </xf>
    <xf numFmtId="0" fontId="7" fillId="3" borderId="47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11" fillId="5" borderId="26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6" fillId="9" borderId="23" xfId="0" applyFont="1" applyFill="1" applyBorder="1" applyAlignment="1" applyProtection="1">
      <alignment horizontal="center" vertical="center"/>
      <protection locked="0"/>
    </xf>
    <xf numFmtId="0" fontId="6" fillId="9" borderId="24" xfId="0" applyFont="1" applyFill="1" applyBorder="1" applyAlignment="1" applyProtection="1">
      <alignment horizontal="center" vertical="center"/>
      <protection locked="0"/>
    </xf>
    <xf numFmtId="0" fontId="7" fillId="0" borderId="3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/>
    </xf>
    <xf numFmtId="0" fontId="1" fillId="9" borderId="16" xfId="0" applyFont="1" applyFill="1" applyBorder="1" applyAlignment="1" applyProtection="1">
      <alignment horizontal="left" vertical="center"/>
      <protection locked="0"/>
    </xf>
    <xf numFmtId="0" fontId="6" fillId="9" borderId="17" xfId="0" applyFont="1" applyFill="1" applyBorder="1" applyAlignment="1" applyProtection="1">
      <alignment horizontal="left" vertical="center"/>
      <protection locked="0"/>
    </xf>
    <xf numFmtId="0" fontId="6" fillId="9" borderId="18" xfId="0" applyFont="1" applyFill="1" applyBorder="1" applyAlignment="1" applyProtection="1">
      <alignment horizontal="left" vertical="center"/>
      <protection locked="0"/>
    </xf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7" borderId="51" xfId="0" applyFont="1" applyFill="1" applyBorder="1" applyAlignment="1">
      <alignment horizontal="center" vertical="center"/>
    </xf>
    <xf numFmtId="0" fontId="7" fillId="7" borderId="50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0" fontId="7" fillId="7" borderId="49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" fillId="9" borderId="2" xfId="0" applyFont="1" applyFill="1" applyBorder="1" applyAlignment="1" applyProtection="1">
      <alignment horizontal="center" vertical="center"/>
      <protection locked="0"/>
    </xf>
    <xf numFmtId="0" fontId="6" fillId="9" borderId="2" xfId="0" applyFont="1" applyFill="1" applyBorder="1" applyAlignment="1" applyProtection="1">
      <alignment horizontal="center" vertical="center"/>
      <protection locked="0"/>
    </xf>
    <xf numFmtId="0" fontId="6" fillId="9" borderId="31" xfId="0" applyFont="1" applyFill="1" applyBorder="1" applyAlignment="1" applyProtection="1">
      <alignment horizontal="center" vertical="center"/>
      <protection locked="0"/>
    </xf>
    <xf numFmtId="0" fontId="6" fillId="9" borderId="35" xfId="0" applyFont="1" applyFill="1" applyBorder="1" applyAlignment="1" applyProtection="1">
      <alignment horizontal="center" vertical="center"/>
      <protection locked="0"/>
    </xf>
    <xf numFmtId="0" fontId="6" fillId="9" borderId="36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0" fontId="6" fillId="0" borderId="35" xfId="0" applyFont="1" applyBorder="1" applyAlignment="1">
      <alignment horizontal="center" vertical="top"/>
    </xf>
    <xf numFmtId="0" fontId="6" fillId="0" borderId="30" xfId="0" applyFont="1" applyBorder="1" applyAlignment="1">
      <alignment horizontal="left" vertical="top"/>
    </xf>
    <xf numFmtId="0" fontId="6" fillId="0" borderId="34" xfId="0" applyFont="1" applyBorder="1" applyAlignment="1">
      <alignment horizontal="left" vertical="top"/>
    </xf>
    <xf numFmtId="0" fontId="6" fillId="0" borderId="37" xfId="0" applyFont="1" applyBorder="1" applyAlignment="1">
      <alignment horizontal="left" vertical="top"/>
    </xf>
    <xf numFmtId="0" fontId="6" fillId="0" borderId="38" xfId="0" applyFont="1" applyBorder="1" applyAlignment="1">
      <alignment horizontal="left" vertical="top"/>
    </xf>
    <xf numFmtId="0" fontId="1" fillId="9" borderId="2" xfId="0" applyFont="1" applyFill="1" applyBorder="1" applyAlignment="1" applyProtection="1">
      <alignment horizontal="center" vertical="top"/>
      <protection locked="0"/>
    </xf>
    <xf numFmtId="0" fontId="6" fillId="9" borderId="2" xfId="0" applyFont="1" applyFill="1" applyBorder="1" applyAlignment="1" applyProtection="1">
      <alignment horizontal="center" vertical="top"/>
      <protection locked="0"/>
    </xf>
    <xf numFmtId="0" fontId="6" fillId="9" borderId="31" xfId="0" applyFont="1" applyFill="1" applyBorder="1" applyAlignment="1" applyProtection="1">
      <alignment horizontal="center" vertical="top"/>
      <protection locked="0"/>
    </xf>
    <xf numFmtId="0" fontId="6" fillId="9" borderId="35" xfId="0" applyFont="1" applyFill="1" applyBorder="1" applyAlignment="1" applyProtection="1">
      <alignment horizontal="center" vertical="top"/>
      <protection locked="0"/>
    </xf>
    <xf numFmtId="0" fontId="6" fillId="9" borderId="36" xfId="0" applyFont="1" applyFill="1" applyBorder="1" applyAlignment="1" applyProtection="1">
      <alignment horizontal="center" vertical="top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5" borderId="9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1" fillId="9" borderId="25" xfId="0" applyFont="1" applyFill="1" applyBorder="1" applyAlignment="1" applyProtection="1">
      <alignment horizontal="left" vertical="center"/>
      <protection locked="0"/>
    </xf>
    <xf numFmtId="0" fontId="6" fillId="9" borderId="12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9" borderId="19" xfId="0" applyFont="1" applyFill="1" applyBorder="1" applyAlignment="1" applyProtection="1">
      <alignment horizontal="left" vertical="center"/>
      <protection locked="0"/>
    </xf>
    <xf numFmtId="0" fontId="7" fillId="9" borderId="20" xfId="0" applyFont="1" applyFill="1" applyBorder="1" applyAlignment="1" applyProtection="1">
      <alignment horizontal="left" vertical="center"/>
      <protection locked="0"/>
    </xf>
    <xf numFmtId="0" fontId="7" fillId="9" borderId="8" xfId="0" applyFont="1" applyFill="1" applyBorder="1" applyAlignment="1" applyProtection="1">
      <alignment horizontal="left" vertical="center"/>
      <protection locked="0"/>
    </xf>
    <xf numFmtId="0" fontId="6" fillId="5" borderId="11" xfId="0" applyFont="1" applyFill="1" applyBorder="1" applyAlignment="1">
      <alignment horizontal="left" vertical="center"/>
    </xf>
    <xf numFmtId="0" fontId="6" fillId="5" borderId="34" xfId="0" applyFont="1" applyFill="1" applyBorder="1" applyAlignment="1">
      <alignment horizontal="left" vertical="center"/>
    </xf>
    <xf numFmtId="0" fontId="6" fillId="5" borderId="35" xfId="0" applyFont="1" applyFill="1" applyBorder="1" applyAlignment="1">
      <alignment horizontal="left" vertical="center"/>
    </xf>
    <xf numFmtId="0" fontId="1" fillId="9" borderId="26" xfId="0" applyFont="1" applyFill="1" applyBorder="1" applyAlignment="1" applyProtection="1">
      <alignment horizontal="left"/>
      <protection locked="0"/>
    </xf>
    <xf numFmtId="0" fontId="1" fillId="9" borderId="23" xfId="0" applyFont="1" applyFill="1" applyBorder="1" applyAlignment="1" applyProtection="1">
      <alignment horizontal="left"/>
      <protection locked="0"/>
    </xf>
    <xf numFmtId="0" fontId="1" fillId="9" borderId="24" xfId="0" applyFont="1" applyFill="1" applyBorder="1" applyAlignment="1" applyProtection="1">
      <alignment horizontal="left"/>
      <protection locked="0"/>
    </xf>
    <xf numFmtId="0" fontId="2" fillId="5" borderId="16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left" vertical="center"/>
    </xf>
    <xf numFmtId="0" fontId="1" fillId="9" borderId="25" xfId="0" applyFont="1" applyFill="1" applyBorder="1" applyAlignment="1" applyProtection="1">
      <alignment horizontal="left" vertical="center" wrapText="1"/>
      <protection locked="0"/>
    </xf>
    <xf numFmtId="0" fontId="6" fillId="9" borderId="17" xfId="0" applyFont="1" applyFill="1" applyBorder="1" applyAlignment="1" applyProtection="1">
      <alignment horizontal="left" vertical="center" wrapText="1"/>
      <protection locked="0"/>
    </xf>
    <xf numFmtId="0" fontId="6" fillId="9" borderId="18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>
      <alignment horizontal="center" vertical="center"/>
    </xf>
    <xf numFmtId="164" fontId="5" fillId="3" borderId="41" xfId="0" applyNumberFormat="1" applyFont="1" applyFill="1" applyBorder="1" applyAlignment="1">
      <alignment horizontal="center" vertical="center"/>
    </xf>
    <xf numFmtId="164" fontId="5" fillId="3" borderId="42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4" fillId="8" borderId="30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/>
    </xf>
    <xf numFmtId="0" fontId="0" fillId="8" borderId="32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8" borderId="45" xfId="0" applyFill="1" applyBorder="1" applyAlignment="1">
      <alignment horizontal="center" vertical="center" wrapText="1"/>
    </xf>
    <xf numFmtId="0" fontId="0" fillId="8" borderId="34" xfId="0" applyFill="1" applyBorder="1" applyAlignment="1">
      <alignment horizontal="right" vertical="center"/>
    </xf>
    <xf numFmtId="0" fontId="0" fillId="8" borderId="35" xfId="0" applyFill="1" applyBorder="1" applyAlignment="1">
      <alignment horizontal="right" vertical="center"/>
    </xf>
    <xf numFmtId="0" fontId="19" fillId="8" borderId="35" xfId="2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4" fontId="6" fillId="10" borderId="53" xfId="0" applyNumberFormat="1" applyFont="1" applyFill="1" applyBorder="1" applyAlignment="1">
      <alignment horizontal="center" vertical="center"/>
    </xf>
    <xf numFmtId="14" fontId="6" fillId="10" borderId="31" xfId="0" applyNumberFormat="1" applyFont="1" applyFill="1" applyBorder="1" applyAlignment="1">
      <alignment horizontal="center" vertical="center"/>
    </xf>
    <xf numFmtId="14" fontId="6" fillId="10" borderId="54" xfId="0" applyNumberFormat="1" applyFont="1" applyFill="1" applyBorder="1" applyAlignment="1">
      <alignment horizontal="center" vertical="center"/>
    </xf>
    <xf numFmtId="14" fontId="6" fillId="10" borderId="55" xfId="0" applyNumberFormat="1" applyFont="1" applyFill="1" applyBorder="1" applyAlignment="1">
      <alignment horizontal="center" vertical="center"/>
    </xf>
    <xf numFmtId="0" fontId="1" fillId="9" borderId="6" xfId="0" applyFont="1" applyFill="1" applyBorder="1" applyAlignment="1" applyProtection="1">
      <alignment horizontal="center" vertical="center"/>
      <protection locked="0"/>
    </xf>
    <xf numFmtId="14" fontId="1" fillId="9" borderId="6" xfId="0" applyNumberFormat="1" applyFont="1" applyFill="1" applyBorder="1" applyAlignment="1" applyProtection="1">
      <alignment vertical="center"/>
      <protection locked="0"/>
    </xf>
    <xf numFmtId="0" fontId="1" fillId="9" borderId="10" xfId="0" applyFont="1" applyFill="1" applyBorder="1" applyAlignment="1" applyProtection="1">
      <alignment horizontal="center" vertical="center"/>
      <protection locked="0"/>
    </xf>
    <xf numFmtId="0" fontId="1" fillId="9" borderId="10" xfId="0" applyFont="1" applyFill="1" applyBorder="1" applyAlignment="1" applyProtection="1">
      <alignment vertical="center"/>
      <protection locked="0"/>
    </xf>
    <xf numFmtId="0" fontId="1" fillId="9" borderId="46" xfId="0" applyFont="1" applyFill="1" applyBorder="1" applyAlignment="1" applyProtection="1">
      <alignment horizontal="center" vertical="center"/>
      <protection locked="0"/>
    </xf>
    <xf numFmtId="0" fontId="1" fillId="9" borderId="18" xfId="0" applyFont="1" applyFill="1" applyBorder="1" applyAlignment="1" applyProtection="1">
      <alignment vertical="center"/>
      <protection locked="0"/>
    </xf>
    <xf numFmtId="0" fontId="2" fillId="9" borderId="29" xfId="0" applyFont="1" applyFill="1" applyBorder="1" applyAlignment="1" applyProtection="1">
      <alignment horizontal="center" vertical="center"/>
      <protection locked="0"/>
    </xf>
    <xf numFmtId="0" fontId="6" fillId="9" borderId="29" xfId="0" applyFont="1" applyFill="1" applyBorder="1" applyAlignment="1" applyProtection="1">
      <alignment horizontal="center" vertical="center"/>
      <protection locked="0"/>
    </xf>
    <xf numFmtId="44" fontId="5" fillId="2" borderId="1" xfId="1" applyFont="1" applyFill="1" applyBorder="1" applyAlignment="1">
      <alignment horizontal="center" vertical="center"/>
    </xf>
    <xf numFmtId="0" fontId="20" fillId="9" borderId="29" xfId="0" applyFont="1" applyFill="1" applyBorder="1" applyAlignment="1" applyProtection="1">
      <alignment horizontal="left" vertical="center" wrapText="1"/>
      <protection locked="0"/>
    </xf>
    <xf numFmtId="0" fontId="20" fillId="9" borderId="3" xfId="0" applyFont="1" applyFill="1" applyBorder="1" applyAlignment="1" applyProtection="1">
      <alignment horizontal="left" vertical="center" wrapText="1"/>
      <protection locked="0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394850</xdr:colOff>
      <xdr:row>0</xdr:row>
      <xdr:rowOff>235514</xdr:rowOff>
    </xdr:from>
    <xdr:to>
      <xdr:col>14</xdr:col>
      <xdr:colOff>822874</xdr:colOff>
      <xdr:row>2</xdr:row>
      <xdr:rowOff>132237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4495685-AB04-1A0D-110F-45D5EEFEC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60019" y="235514"/>
          <a:ext cx="949351" cy="937452"/>
        </a:xfrm>
        <a:prstGeom prst="rect">
          <a:avLst/>
        </a:prstGeom>
      </xdr:spPr>
    </xdr:pic>
    <xdr:clientData/>
  </xdr:twoCellAnchor>
  <xdr:twoCellAnchor>
    <xdr:from>
      <xdr:col>1</xdr:col>
      <xdr:colOff>299427</xdr:colOff>
      <xdr:row>41</xdr:row>
      <xdr:rowOff>190971</xdr:rowOff>
    </xdr:from>
    <xdr:to>
      <xdr:col>14</xdr:col>
      <xdr:colOff>399236</xdr:colOff>
      <xdr:row>41</xdr:row>
      <xdr:rowOff>1166074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9C1CFDC5-6E15-4576-82FA-693950C2E3DF}"/>
            </a:ext>
          </a:extLst>
        </xdr:cNvPr>
        <xdr:cNvSpPr/>
      </xdr:nvSpPr>
      <xdr:spPr>
        <a:xfrm>
          <a:off x="374343" y="9330690"/>
          <a:ext cx="6125174" cy="975103"/>
        </a:xfrm>
        <a:prstGeom prst="roundRect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200" b="0" kern="1200">
              <a:solidFill>
                <a:schemeClr val="bg1"/>
              </a:solidFill>
            </a:rPr>
            <a:t>A règler</a:t>
          </a:r>
          <a:r>
            <a:rPr lang="fr-FR" sz="1200" b="0" kern="1200" baseline="0">
              <a:solidFill>
                <a:schemeClr val="bg1"/>
              </a:solidFill>
            </a:rPr>
            <a:t> par virement à l'Ugsel 44</a:t>
          </a:r>
        </a:p>
        <a:p>
          <a:pPr algn="ctr"/>
          <a:r>
            <a:rPr lang="fr-FR" sz="1200" b="1" kern="1200" baseline="0">
              <a:solidFill>
                <a:schemeClr val="bg1"/>
              </a:solidFill>
            </a:rPr>
            <a:t>IBAN : FR76 3000 3014 1000 0372 7217 282</a:t>
          </a:r>
        </a:p>
        <a:p>
          <a:pPr algn="ctr"/>
          <a:r>
            <a:rPr lang="fr-FR" sz="1200" b="1" kern="1200" baseline="0">
              <a:solidFill>
                <a:schemeClr val="bg1"/>
              </a:solidFill>
            </a:rPr>
            <a:t>BIC :  SOGEFRPP</a:t>
          </a:r>
        </a:p>
        <a:p>
          <a:pPr algn="ctr"/>
          <a:r>
            <a:rPr lang="fr-FR" sz="1100" kern="1200" baseline="0">
              <a:solidFill>
                <a:schemeClr val="bg1"/>
              </a:solidFill>
            </a:rPr>
            <a:t>Indiquer dans l'intitulé du virement : "</a:t>
          </a:r>
          <a:r>
            <a:rPr lang="fr-FR" sz="1200" b="1" i="1" kern="1200" baseline="0">
              <a:solidFill>
                <a:schemeClr val="bg1"/>
              </a:solidFill>
            </a:rPr>
            <a:t>CDF ESCRIME, établissement, ville et N° départ</a:t>
          </a:r>
          <a:r>
            <a:rPr lang="fr-FR" sz="1200" i="1" kern="1200" baseline="0">
              <a:solidFill>
                <a:schemeClr val="bg1"/>
              </a:solidFill>
            </a:rPr>
            <a:t>."</a:t>
          </a:r>
          <a:endParaRPr lang="fr-FR" sz="1100" i="1" kern="12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145551</xdr:colOff>
      <xdr:row>0</xdr:row>
      <xdr:rowOff>119866</xdr:rowOff>
    </xdr:from>
    <xdr:to>
      <xdr:col>3</xdr:col>
      <xdr:colOff>396710</xdr:colOff>
      <xdr:row>2</xdr:row>
      <xdr:rowOff>168939</xdr:rowOff>
    </xdr:to>
    <xdr:pic>
      <xdr:nvPicPr>
        <xdr:cNvPr id="4" name="Image 3" descr="Une image contenant cercle, logo, clipart, dessin humoristique&#10;&#10;Le contenu généré par l’IA peut être incorrect.">
          <a:extLst>
            <a:ext uri="{FF2B5EF4-FFF2-40B4-BE49-F238E27FC236}">
              <a16:creationId xmlns:a16="http://schemas.microsoft.com/office/drawing/2014/main" id="{7F4EB6DF-C6C5-5E83-13BD-651E50147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607" y="119866"/>
          <a:ext cx="1070224" cy="1085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gsel1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tabSelected="1" zoomScale="89" zoomScaleNormal="107" zoomScalePageLayoutView="115" workbookViewId="0">
      <selection activeCell="D40" sqref="D40:F41"/>
    </sheetView>
  </sheetViews>
  <sheetFormatPr baseColWidth="10" defaultColWidth="11.44140625" defaultRowHeight="15.6" x14ac:dyDescent="0.3"/>
  <cols>
    <col min="1" max="1" width="1.109375" style="1" customWidth="1"/>
    <col min="2" max="2" width="5.33203125" style="1" customWidth="1"/>
    <col min="3" max="4" width="6.77734375" style="1" customWidth="1"/>
    <col min="5" max="5" width="5.33203125" style="1" customWidth="1"/>
    <col min="6" max="6" width="8" style="1" customWidth="1"/>
    <col min="7" max="7" width="4.6640625" style="1" customWidth="1"/>
    <col min="8" max="8" width="11.109375" style="1" customWidth="1"/>
    <col min="9" max="9" width="8.44140625" style="1" customWidth="1"/>
    <col min="10" max="10" width="3.88671875" style="1" customWidth="1"/>
    <col min="11" max="11" width="5" style="1" customWidth="1"/>
    <col min="12" max="12" width="7.77734375" style="1" bestFit="1" customWidth="1"/>
    <col min="13" max="13" width="7" style="1" customWidth="1"/>
    <col min="14" max="14" width="7.44140625" style="1" customWidth="1"/>
    <col min="15" max="15" width="13" style="1" customWidth="1"/>
    <col min="16" max="16384" width="11.44140625" style="1"/>
  </cols>
  <sheetData>
    <row r="1" spans="1:15" ht="51.6" customHeight="1" thickBot="1" x14ac:dyDescent="0.35">
      <c r="B1" s="16"/>
      <c r="C1" s="17"/>
      <c r="D1" s="17"/>
      <c r="E1" s="165" t="s">
        <v>35</v>
      </c>
      <c r="F1" s="166"/>
      <c r="G1" s="166"/>
      <c r="H1" s="166"/>
      <c r="I1" s="166"/>
      <c r="J1" s="166"/>
      <c r="K1" s="166"/>
      <c r="L1" s="162" t="s">
        <v>56</v>
      </c>
      <c r="M1" s="163"/>
      <c r="N1" s="163"/>
      <c r="O1" s="164"/>
    </row>
    <row r="2" spans="1:15" ht="30.45" customHeight="1" x14ac:dyDescent="0.3">
      <c r="A2" s="2"/>
      <c r="B2" s="167" t="s">
        <v>55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</row>
    <row r="3" spans="1:15" ht="16.5" customHeight="1" x14ac:dyDescent="0.3">
      <c r="A3" s="2"/>
      <c r="B3" s="173" t="s">
        <v>52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5"/>
    </row>
    <row r="4" spans="1:15" ht="18" customHeight="1" thickBot="1" x14ac:dyDescent="0.35">
      <c r="A4" s="2"/>
      <c r="B4" s="176" t="s">
        <v>53</v>
      </c>
      <c r="C4" s="177"/>
      <c r="D4" s="177"/>
      <c r="E4" s="177"/>
      <c r="F4" s="177"/>
      <c r="G4" s="177"/>
      <c r="H4" s="177"/>
      <c r="I4" s="178" t="s">
        <v>54</v>
      </c>
      <c r="J4" s="178"/>
      <c r="K4" s="178"/>
      <c r="L4" s="178"/>
      <c r="M4" s="178"/>
      <c r="N4" s="20"/>
      <c r="O4" s="21"/>
    </row>
    <row r="5" spans="1:15" ht="9.6" customHeight="1" thickBot="1" x14ac:dyDescent="0.35">
      <c r="E5" s="10"/>
    </row>
    <row r="6" spans="1:15" ht="17.55" customHeight="1" x14ac:dyDescent="0.3">
      <c r="B6" s="170" t="s">
        <v>0</v>
      </c>
      <c r="C6" s="171"/>
      <c r="D6" s="172"/>
      <c r="E6" s="145"/>
      <c r="F6" s="146"/>
      <c r="G6" s="146"/>
      <c r="H6" s="146"/>
      <c r="I6" s="146"/>
      <c r="J6" s="146"/>
      <c r="K6" s="146"/>
      <c r="L6" s="146"/>
      <c r="M6" s="147"/>
      <c r="N6" s="6" t="s">
        <v>27</v>
      </c>
      <c r="O6" s="25"/>
    </row>
    <row r="7" spans="1:15" ht="17.55" customHeight="1" x14ac:dyDescent="0.3">
      <c r="B7" s="139" t="s">
        <v>1</v>
      </c>
      <c r="C7" s="140"/>
      <c r="D7" s="141"/>
      <c r="E7" s="156"/>
      <c r="F7" s="157"/>
      <c r="G7" s="157"/>
      <c r="H7" s="157"/>
      <c r="I7" s="157"/>
      <c r="J7" s="157"/>
      <c r="K7" s="157"/>
      <c r="L7" s="157"/>
      <c r="M7" s="157"/>
      <c r="N7" s="157"/>
      <c r="O7" s="158"/>
    </row>
    <row r="8" spans="1:15" ht="17.55" customHeight="1" x14ac:dyDescent="0.3">
      <c r="B8" s="139" t="s">
        <v>3</v>
      </c>
      <c r="C8" s="140"/>
      <c r="D8" s="141"/>
      <c r="E8" s="142"/>
      <c r="F8" s="143"/>
      <c r="G8" s="11" t="s">
        <v>2</v>
      </c>
      <c r="H8" s="96"/>
      <c r="I8" s="97"/>
      <c r="J8" s="97"/>
      <c r="K8" s="97"/>
      <c r="L8" s="97"/>
      <c r="M8" s="97"/>
      <c r="N8" s="97"/>
      <c r="O8" s="98"/>
    </row>
    <row r="9" spans="1:15" ht="17.55" customHeight="1" x14ac:dyDescent="0.3">
      <c r="B9" s="139" t="s">
        <v>4</v>
      </c>
      <c r="C9" s="140"/>
      <c r="D9" s="141"/>
      <c r="E9" s="142"/>
      <c r="F9" s="97"/>
      <c r="G9" s="97"/>
      <c r="H9" s="143"/>
      <c r="I9" s="154" t="s">
        <v>30</v>
      </c>
      <c r="J9" s="155"/>
      <c r="K9" s="96"/>
      <c r="L9" s="97"/>
      <c r="M9" s="97"/>
      <c r="N9" s="97"/>
      <c r="O9" s="98"/>
    </row>
    <row r="10" spans="1:15" ht="17.55" customHeight="1" x14ac:dyDescent="0.3">
      <c r="B10" s="139" t="s">
        <v>5</v>
      </c>
      <c r="C10" s="140"/>
      <c r="D10" s="148"/>
      <c r="E10" s="142"/>
      <c r="F10" s="97"/>
      <c r="G10" s="97"/>
      <c r="H10" s="143"/>
      <c r="I10" s="107" t="s">
        <v>29</v>
      </c>
      <c r="J10" s="108"/>
      <c r="K10" s="67"/>
      <c r="L10" s="68"/>
      <c r="M10" s="68"/>
      <c r="N10" s="68"/>
      <c r="O10" s="69"/>
    </row>
    <row r="11" spans="1:15" ht="17.55" customHeight="1" thickBot="1" x14ac:dyDescent="0.35">
      <c r="B11" s="149" t="s">
        <v>6</v>
      </c>
      <c r="C11" s="150"/>
      <c r="D11" s="150"/>
      <c r="E11" s="151"/>
      <c r="F11" s="152"/>
      <c r="G11" s="152"/>
      <c r="H11" s="152"/>
      <c r="I11" s="152"/>
      <c r="J11" s="152"/>
      <c r="K11" s="152"/>
      <c r="L11" s="152"/>
      <c r="M11" s="152"/>
      <c r="N11" s="152"/>
      <c r="O11" s="153"/>
    </row>
    <row r="12" spans="1:15" ht="6" customHeight="1" thickBot="1" x14ac:dyDescent="0.35">
      <c r="I12" s="9"/>
      <c r="J12" s="9"/>
    </row>
    <row r="13" spans="1:15" ht="16.95" customHeight="1" x14ac:dyDescent="0.3">
      <c r="B13" s="84" t="s">
        <v>7</v>
      </c>
      <c r="C13" s="85"/>
      <c r="D13" s="85"/>
      <c r="E13" s="112" t="s">
        <v>37</v>
      </c>
      <c r="F13" s="113"/>
      <c r="G13" s="113"/>
      <c r="H13" s="188"/>
      <c r="I13" s="112" t="s">
        <v>8</v>
      </c>
      <c r="J13" s="179"/>
      <c r="K13" s="179"/>
      <c r="L13" s="180"/>
      <c r="M13" s="189"/>
      <c r="N13" s="184"/>
      <c r="O13" s="185"/>
    </row>
    <row r="14" spans="1:15" ht="16.95" customHeight="1" x14ac:dyDescent="0.3">
      <c r="B14" s="86"/>
      <c r="C14" s="87"/>
      <c r="D14" s="87"/>
      <c r="E14" s="110" t="s">
        <v>34</v>
      </c>
      <c r="F14" s="111"/>
      <c r="G14" s="111"/>
      <c r="H14" s="190"/>
      <c r="I14" s="114" t="s">
        <v>9</v>
      </c>
      <c r="J14" s="111"/>
      <c r="K14" s="111"/>
      <c r="L14" s="183"/>
      <c r="M14" s="191"/>
      <c r="N14" s="186"/>
      <c r="O14" s="187"/>
    </row>
    <row r="15" spans="1:15" ht="16.95" customHeight="1" x14ac:dyDescent="0.3">
      <c r="B15" s="88"/>
      <c r="C15" s="89"/>
      <c r="D15" s="89"/>
      <c r="E15" s="78"/>
      <c r="F15" s="78"/>
      <c r="G15" s="78"/>
      <c r="H15" s="19"/>
      <c r="I15" s="110" t="s">
        <v>10</v>
      </c>
      <c r="J15" s="181"/>
      <c r="K15" s="181"/>
      <c r="L15" s="182"/>
      <c r="M15" s="192"/>
      <c r="N15" s="18" t="s">
        <v>34</v>
      </c>
      <c r="O15" s="193"/>
    </row>
    <row r="16" spans="1:15" ht="16.95" customHeight="1" thickBot="1" x14ac:dyDescent="0.35">
      <c r="B16" s="79" t="s">
        <v>28</v>
      </c>
      <c r="C16" s="80"/>
      <c r="D16" s="80"/>
      <c r="E16" s="80"/>
      <c r="F16" s="80"/>
      <c r="G16" s="80"/>
      <c r="H16" s="80"/>
      <c r="I16" s="80"/>
      <c r="J16" s="81"/>
      <c r="K16" s="62"/>
      <c r="L16" s="82"/>
      <c r="M16" s="82"/>
      <c r="N16" s="82"/>
      <c r="O16" s="83"/>
    </row>
    <row r="17" spans="2:16" ht="6" customHeight="1" thickBot="1" x14ac:dyDescent="0.35">
      <c r="I17" s="3"/>
      <c r="J17" s="3"/>
    </row>
    <row r="18" spans="2:16" ht="22.5" customHeight="1" thickBot="1" x14ac:dyDescent="0.35">
      <c r="B18" s="77" t="s">
        <v>36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5"/>
    </row>
    <row r="19" spans="2:16" ht="34.200000000000003" customHeight="1" thickBot="1" x14ac:dyDescent="0.35">
      <c r="B19" s="77" t="s">
        <v>48</v>
      </c>
      <c r="C19" s="74"/>
      <c r="D19" s="74"/>
      <c r="E19" s="75"/>
      <c r="F19" s="73" t="s">
        <v>49</v>
      </c>
      <c r="G19" s="74"/>
      <c r="H19" s="75"/>
      <c r="I19" s="73" t="s">
        <v>41</v>
      </c>
      <c r="J19" s="74"/>
      <c r="K19" s="74"/>
      <c r="L19" s="75"/>
      <c r="M19" s="77" t="s">
        <v>11</v>
      </c>
      <c r="N19" s="75"/>
      <c r="O19" s="92" t="s">
        <v>33</v>
      </c>
    </row>
    <row r="20" spans="2:16" ht="19.95" customHeight="1" x14ac:dyDescent="0.3">
      <c r="B20" s="49" t="s">
        <v>31</v>
      </c>
      <c r="C20" s="50"/>
      <c r="D20" s="90" t="s">
        <v>32</v>
      </c>
      <c r="E20" s="91"/>
      <c r="F20" s="49" t="s">
        <v>31</v>
      </c>
      <c r="G20" s="50"/>
      <c r="H20" s="13" t="s">
        <v>32</v>
      </c>
      <c r="I20" s="49" t="s">
        <v>38</v>
      </c>
      <c r="J20" s="76"/>
      <c r="K20" s="90" t="s">
        <v>39</v>
      </c>
      <c r="L20" s="95"/>
      <c r="M20" s="12" t="s">
        <v>12</v>
      </c>
      <c r="N20" s="7" t="s">
        <v>13</v>
      </c>
      <c r="O20" s="93"/>
    </row>
    <row r="21" spans="2:16" ht="19.95" customHeight="1" x14ac:dyDescent="0.3">
      <c r="B21" s="53"/>
      <c r="C21" s="57"/>
      <c r="D21" s="55"/>
      <c r="E21" s="56"/>
      <c r="F21" s="65"/>
      <c r="G21" s="54"/>
      <c r="H21" s="22"/>
      <c r="I21" s="53"/>
      <c r="J21" s="54"/>
      <c r="K21" s="55"/>
      <c r="L21" s="56"/>
      <c r="M21" s="23"/>
      <c r="N21" s="24"/>
      <c r="O21" s="94"/>
    </row>
    <row r="22" spans="2:16" s="4" customFormat="1" ht="19.95" customHeight="1" x14ac:dyDescent="0.3">
      <c r="B22" s="70" t="s">
        <v>14</v>
      </c>
      <c r="C22" s="71"/>
      <c r="D22" s="109">
        <f>SUM(B21:E21)</f>
        <v>0</v>
      </c>
      <c r="E22" s="106"/>
      <c r="F22" s="72" t="s">
        <v>14</v>
      </c>
      <c r="G22" s="71"/>
      <c r="H22" s="27">
        <f>SUM(F21:H21)</f>
        <v>0</v>
      </c>
      <c r="I22" s="70" t="s">
        <v>14</v>
      </c>
      <c r="J22" s="71"/>
      <c r="K22" s="105">
        <f>SUM(I21:K21)</f>
        <v>0</v>
      </c>
      <c r="L22" s="106"/>
      <c r="M22" s="28" t="s">
        <v>14</v>
      </c>
      <c r="N22" s="29">
        <f>SUM(M21:N21)</f>
        <v>0</v>
      </c>
      <c r="O22" s="30">
        <f>SUM(D22,H22,K22,N22)</f>
        <v>0</v>
      </c>
    </row>
    <row r="23" spans="2:16" s="4" customFormat="1" ht="33" customHeight="1" thickBot="1" x14ac:dyDescent="0.35">
      <c r="B23" s="51" t="s">
        <v>47</v>
      </c>
      <c r="C23" s="52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8"/>
    </row>
    <row r="24" spans="2:16" ht="6.6" customHeight="1" thickBot="1" x14ac:dyDescent="0.3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6"/>
    </row>
    <row r="25" spans="2:16" ht="18" customHeight="1" x14ac:dyDescent="0.3">
      <c r="B25" s="40" t="s">
        <v>15</v>
      </c>
      <c r="C25" s="42" t="s">
        <v>16</v>
      </c>
      <c r="D25" s="42"/>
      <c r="E25" s="42"/>
      <c r="F25" s="42"/>
      <c r="G25" s="42"/>
      <c r="H25" s="42"/>
      <c r="I25" s="42"/>
      <c r="J25" s="39" t="s">
        <v>40</v>
      </c>
      <c r="K25" s="39"/>
      <c r="L25" s="39" t="s">
        <v>17</v>
      </c>
      <c r="M25" s="39"/>
      <c r="N25" s="39"/>
      <c r="O25" s="5" t="s">
        <v>18</v>
      </c>
    </row>
    <row r="26" spans="2:16" ht="18" customHeight="1" thickBot="1" x14ac:dyDescent="0.35">
      <c r="B26" s="41"/>
      <c r="C26" s="43" t="s">
        <v>50</v>
      </c>
      <c r="D26" s="44"/>
      <c r="E26" s="45"/>
      <c r="F26" s="45"/>
      <c r="G26" s="45"/>
      <c r="H26" s="45"/>
      <c r="I26" s="45"/>
      <c r="J26" s="46">
        <f>D22</f>
        <v>0</v>
      </c>
      <c r="K26" s="47"/>
      <c r="L26" s="48">
        <v>14</v>
      </c>
      <c r="M26" s="47"/>
      <c r="N26" s="47"/>
      <c r="O26" s="8">
        <f>IF(J26="","",J26*L26)</f>
        <v>0</v>
      </c>
    </row>
    <row r="27" spans="2:16" ht="6" customHeight="1" thickBot="1" x14ac:dyDescent="0.35">
      <c r="I27" s="3"/>
      <c r="J27" s="3"/>
    </row>
    <row r="28" spans="2:16" ht="31.2" customHeight="1" x14ac:dyDescent="0.3">
      <c r="B28" s="40" t="s">
        <v>20</v>
      </c>
      <c r="C28" s="39" t="s">
        <v>21</v>
      </c>
      <c r="D28" s="39"/>
      <c r="E28" s="39"/>
      <c r="F28" s="39"/>
      <c r="G28" s="39"/>
      <c r="H28" s="39"/>
      <c r="I28" s="136" t="s">
        <v>51</v>
      </c>
      <c r="J28" s="137"/>
      <c r="K28" s="138"/>
      <c r="L28" s="15" t="s">
        <v>22</v>
      </c>
      <c r="M28" s="60" t="s">
        <v>23</v>
      </c>
      <c r="N28" s="61"/>
      <c r="O28" s="5" t="s">
        <v>19</v>
      </c>
    </row>
    <row r="29" spans="2:16" ht="18" customHeight="1" x14ac:dyDescent="0.3">
      <c r="B29" s="159"/>
      <c r="C29" s="99" t="s">
        <v>42</v>
      </c>
      <c r="D29" s="100"/>
      <c r="E29" s="101"/>
      <c r="F29" s="101"/>
      <c r="G29" s="101"/>
      <c r="H29" s="101"/>
      <c r="I29" s="55"/>
      <c r="J29" s="65"/>
      <c r="K29" s="66"/>
      <c r="L29" s="14">
        <v>10</v>
      </c>
      <c r="M29" s="58">
        <f t="shared" ref="M29:M32" si="0">SUM(I29:K29)*L29</f>
        <v>0</v>
      </c>
      <c r="N29" s="59"/>
      <c r="O29" s="160">
        <f>SUM(M29:M33)</f>
        <v>0</v>
      </c>
      <c r="P29"/>
    </row>
    <row r="30" spans="2:16" ht="18" customHeight="1" x14ac:dyDescent="0.3">
      <c r="B30" s="159"/>
      <c r="C30" s="99" t="s">
        <v>44</v>
      </c>
      <c r="D30" s="100"/>
      <c r="E30" s="101"/>
      <c r="F30" s="101"/>
      <c r="G30" s="101"/>
      <c r="H30" s="101"/>
      <c r="I30" s="55"/>
      <c r="J30" s="65"/>
      <c r="K30" s="66"/>
      <c r="L30" s="14">
        <v>7</v>
      </c>
      <c r="M30" s="58">
        <f t="shared" ref="M30" si="1">SUM(I30:K30)*L30</f>
        <v>0</v>
      </c>
      <c r="N30" s="59"/>
      <c r="O30" s="161"/>
      <c r="P30"/>
    </row>
    <row r="31" spans="2:16" ht="18" customHeight="1" x14ac:dyDescent="0.3">
      <c r="B31" s="159"/>
      <c r="C31" s="102" t="s">
        <v>43</v>
      </c>
      <c r="D31" s="103"/>
      <c r="E31" s="103"/>
      <c r="F31" s="103"/>
      <c r="G31" s="103"/>
      <c r="H31" s="104"/>
      <c r="I31" s="55"/>
      <c r="J31" s="65"/>
      <c r="K31" s="66"/>
      <c r="L31" s="14">
        <v>10</v>
      </c>
      <c r="M31" s="58">
        <f t="shared" ref="M31" si="2">SUM(I31:K31)*L31</f>
        <v>0</v>
      </c>
      <c r="N31" s="59"/>
      <c r="O31" s="161"/>
      <c r="P31"/>
    </row>
    <row r="32" spans="2:16" ht="18" customHeight="1" x14ac:dyDescent="0.3">
      <c r="B32" s="159"/>
      <c r="C32" s="102" t="s">
        <v>45</v>
      </c>
      <c r="D32" s="103"/>
      <c r="E32" s="103"/>
      <c r="F32" s="103"/>
      <c r="G32" s="103"/>
      <c r="H32" s="104"/>
      <c r="I32" s="55"/>
      <c r="J32" s="65"/>
      <c r="K32" s="66"/>
      <c r="L32" s="14">
        <v>7</v>
      </c>
      <c r="M32" s="58">
        <f t="shared" si="0"/>
        <v>0</v>
      </c>
      <c r="N32" s="59"/>
      <c r="O32" s="161"/>
      <c r="P32"/>
    </row>
    <row r="33" spans="2:16" ht="18" customHeight="1" thickBot="1" x14ac:dyDescent="0.35">
      <c r="B33" s="159"/>
      <c r="C33" s="99" t="s">
        <v>46</v>
      </c>
      <c r="D33" s="100"/>
      <c r="E33" s="101"/>
      <c r="F33" s="101"/>
      <c r="G33" s="101"/>
      <c r="H33" s="101"/>
      <c r="I33" s="62"/>
      <c r="J33" s="63"/>
      <c r="K33" s="64"/>
      <c r="L33" s="14">
        <v>7</v>
      </c>
      <c r="M33" s="58">
        <f>SUM(I33:K33)*L33</f>
        <v>0</v>
      </c>
      <c r="N33" s="59"/>
      <c r="O33" s="161"/>
      <c r="P33"/>
    </row>
    <row r="34" spans="2:16" ht="7.8" customHeight="1" thickBot="1" x14ac:dyDescent="0.35"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</row>
    <row r="35" spans="2:16" ht="21" customHeight="1" x14ac:dyDescent="0.3">
      <c r="B35" s="40" t="s">
        <v>57</v>
      </c>
      <c r="C35" s="42" t="s">
        <v>59</v>
      </c>
      <c r="D35" s="42"/>
      <c r="E35" s="42"/>
      <c r="F35" s="42"/>
      <c r="G35" s="42"/>
      <c r="H35" s="42"/>
      <c r="I35" s="42"/>
      <c r="J35" s="39" t="s">
        <v>40</v>
      </c>
      <c r="K35" s="39"/>
      <c r="L35" s="39" t="s">
        <v>17</v>
      </c>
      <c r="M35" s="39"/>
      <c r="N35" s="39"/>
      <c r="O35" s="5" t="s">
        <v>58</v>
      </c>
    </row>
    <row r="36" spans="2:16" ht="21.6" customHeight="1" thickBot="1" x14ac:dyDescent="0.35">
      <c r="B36" s="41"/>
      <c r="C36" s="43" t="s">
        <v>60</v>
      </c>
      <c r="D36" s="44"/>
      <c r="E36" s="45"/>
      <c r="F36" s="45"/>
      <c r="G36" s="45"/>
      <c r="H36" s="45"/>
      <c r="I36" s="45"/>
      <c r="J36" s="194"/>
      <c r="K36" s="195"/>
      <c r="L36" s="48">
        <v>1.8</v>
      </c>
      <c r="M36" s="47"/>
      <c r="N36" s="47"/>
      <c r="O36" s="8">
        <f>(J36*L36)</f>
        <v>0</v>
      </c>
    </row>
    <row r="37" spans="2:16" ht="6.6" customHeight="1" thickBot="1" x14ac:dyDescent="0.35">
      <c r="B37" s="31"/>
      <c r="C37" s="32"/>
      <c r="D37" s="33"/>
      <c r="E37" s="34"/>
      <c r="F37" s="34"/>
      <c r="G37" s="34"/>
      <c r="H37" s="34"/>
      <c r="I37" s="34"/>
      <c r="J37" s="35"/>
      <c r="K37" s="36"/>
      <c r="L37" s="37"/>
      <c r="M37" s="36"/>
      <c r="N37" s="36"/>
      <c r="O37" s="38"/>
    </row>
    <row r="38" spans="2:16" ht="22.2" customHeight="1" thickBot="1" x14ac:dyDescent="0.35">
      <c r="B38" s="120" t="s">
        <v>61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2"/>
      <c r="O38" s="196">
        <f>O26+O29+O36</f>
        <v>0</v>
      </c>
    </row>
    <row r="39" spans="2:16" ht="7.2" customHeight="1" thickBot="1" x14ac:dyDescent="0.35"/>
    <row r="40" spans="2:16" ht="22.5" customHeight="1" x14ac:dyDescent="0.3">
      <c r="B40" s="123" t="s">
        <v>24</v>
      </c>
      <c r="C40" s="124"/>
      <c r="D40" s="131"/>
      <c r="E40" s="132"/>
      <c r="F40" s="133"/>
      <c r="G40" s="127" t="s">
        <v>25</v>
      </c>
      <c r="H40" s="131"/>
      <c r="I40" s="132"/>
      <c r="J40" s="133"/>
      <c r="K40" s="129" t="s">
        <v>26</v>
      </c>
      <c r="L40" s="127"/>
      <c r="M40" s="115"/>
      <c r="N40" s="116"/>
      <c r="O40" s="117"/>
    </row>
    <row r="41" spans="2:16" ht="28.8" customHeight="1" thickBot="1" x14ac:dyDescent="0.35">
      <c r="B41" s="125"/>
      <c r="C41" s="126"/>
      <c r="D41" s="134"/>
      <c r="E41" s="134"/>
      <c r="F41" s="135"/>
      <c r="G41" s="128"/>
      <c r="H41" s="134"/>
      <c r="I41" s="134"/>
      <c r="J41" s="135"/>
      <c r="K41" s="130"/>
      <c r="L41" s="128"/>
      <c r="M41" s="118"/>
      <c r="N41" s="118"/>
      <c r="O41" s="119"/>
    </row>
    <row r="42" spans="2:16" ht="93" customHeight="1" x14ac:dyDescent="0.3"/>
  </sheetData>
  <sheetProtection sheet="1" selectLockedCells="1"/>
  <mergeCells count="98">
    <mergeCell ref="I13:L13"/>
    <mergeCell ref="I15:L15"/>
    <mergeCell ref="I14:L14"/>
    <mergeCell ref="N13:O14"/>
    <mergeCell ref="L1:O1"/>
    <mergeCell ref="E1:K1"/>
    <mergeCell ref="B2:O2"/>
    <mergeCell ref="B6:D6"/>
    <mergeCell ref="B3:O3"/>
    <mergeCell ref="B4:H4"/>
    <mergeCell ref="I4:M4"/>
    <mergeCell ref="B8:D8"/>
    <mergeCell ref="E8:F8"/>
    <mergeCell ref="B34:O34"/>
    <mergeCell ref="E6:M6"/>
    <mergeCell ref="B9:D9"/>
    <mergeCell ref="B10:D10"/>
    <mergeCell ref="E10:H10"/>
    <mergeCell ref="B11:D11"/>
    <mergeCell ref="E11:O11"/>
    <mergeCell ref="E9:H9"/>
    <mergeCell ref="I9:J9"/>
    <mergeCell ref="E7:O7"/>
    <mergeCell ref="H8:O8"/>
    <mergeCell ref="B7:D7"/>
    <mergeCell ref="B28:B33"/>
    <mergeCell ref="O29:O33"/>
    <mergeCell ref="E14:G14"/>
    <mergeCell ref="E13:G13"/>
    <mergeCell ref="M40:O41"/>
    <mergeCell ref="B38:N38"/>
    <mergeCell ref="B40:C41"/>
    <mergeCell ref="G40:G41"/>
    <mergeCell ref="H40:J41"/>
    <mergeCell ref="K40:L41"/>
    <mergeCell ref="D40:F41"/>
    <mergeCell ref="C33:H33"/>
    <mergeCell ref="M30:N30"/>
    <mergeCell ref="I28:K28"/>
    <mergeCell ref="I29:K29"/>
    <mergeCell ref="D23:O23"/>
    <mergeCell ref="C26:I26"/>
    <mergeCell ref="K9:O9"/>
    <mergeCell ref="C30:H30"/>
    <mergeCell ref="M33:N33"/>
    <mergeCell ref="C29:H29"/>
    <mergeCell ref="J26:K26"/>
    <mergeCell ref="C32:H32"/>
    <mergeCell ref="I22:J22"/>
    <mergeCell ref="K22:L22"/>
    <mergeCell ref="B19:E19"/>
    <mergeCell ref="F19:H19"/>
    <mergeCell ref="B20:C20"/>
    <mergeCell ref="M32:N32"/>
    <mergeCell ref="I10:J10"/>
    <mergeCell ref="D22:E22"/>
    <mergeCell ref="C31:H31"/>
    <mergeCell ref="M31:N31"/>
    <mergeCell ref="K10:O10"/>
    <mergeCell ref="B22:C22"/>
    <mergeCell ref="F21:G21"/>
    <mergeCell ref="F22:G22"/>
    <mergeCell ref="I19:L19"/>
    <mergeCell ref="I20:J20"/>
    <mergeCell ref="B18:O18"/>
    <mergeCell ref="E15:G15"/>
    <mergeCell ref="B16:J16"/>
    <mergeCell ref="K16:O16"/>
    <mergeCell ref="B13:D15"/>
    <mergeCell ref="D20:E20"/>
    <mergeCell ref="O19:O21"/>
    <mergeCell ref="M19:N19"/>
    <mergeCell ref="K20:L20"/>
    <mergeCell ref="M29:N29"/>
    <mergeCell ref="C28:H28"/>
    <mergeCell ref="M28:N28"/>
    <mergeCell ref="L26:N26"/>
    <mergeCell ref="I33:K33"/>
    <mergeCell ref="I32:K32"/>
    <mergeCell ref="I31:K31"/>
    <mergeCell ref="I30:K30"/>
    <mergeCell ref="F20:G20"/>
    <mergeCell ref="B25:B26"/>
    <mergeCell ref="B23:C23"/>
    <mergeCell ref="L25:N25"/>
    <mergeCell ref="C25:I25"/>
    <mergeCell ref="J25:K25"/>
    <mergeCell ref="I21:J21"/>
    <mergeCell ref="K21:L21"/>
    <mergeCell ref="B21:C21"/>
    <mergeCell ref="D21:E21"/>
    <mergeCell ref="L35:N35"/>
    <mergeCell ref="B35:B36"/>
    <mergeCell ref="C35:I35"/>
    <mergeCell ref="J35:K35"/>
    <mergeCell ref="C36:I36"/>
    <mergeCell ref="J36:K36"/>
    <mergeCell ref="L36:N36"/>
  </mergeCells>
  <phoneticPr fontId="3" type="noConversion"/>
  <hyperlinks>
    <hyperlink ref="I4" r:id="rId1" display="ugsel13@gmail.com" xr:uid="{8AED92D2-155B-4122-9804-0A5A32F9764D}"/>
  </hyperlink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Béatrice DEL FRARI</cp:lastModifiedBy>
  <cp:lastPrinted>2025-03-24T15:50:27Z</cp:lastPrinted>
  <dcterms:created xsi:type="dcterms:W3CDTF">2015-12-14T09:37:49Z</dcterms:created>
  <dcterms:modified xsi:type="dcterms:W3CDTF">2025-03-24T15:52:28Z</dcterms:modified>
</cp:coreProperties>
</file>