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465" windowWidth="29040" windowHeight="16440"/>
  </bookViews>
  <sheets>
    <sheet name="QUESTIONNAIRE" sheetId="1" r:id="rId1"/>
    <sheet name="Feuil1" sheetId="2" state="hidden" r:id="rId2"/>
  </sheets>
  <calcPr calcId="145621"/>
  <customWorkbookViews>
    <customWorkbookView name="Celine LOGEAIS - Affichage personnalisé" guid="{45608A1F-9C22-4077-93FB-89239E41D315}" mergeInterval="0" personalView="1" maximized="1" windowWidth="1916" windowHeight="786" activeSheetId="1"/>
  </customWorkbookViews>
</workbook>
</file>

<file path=xl/calcChain.xml><?xml version="1.0" encoding="utf-8"?>
<calcChain xmlns="http://schemas.openxmlformats.org/spreadsheetml/2006/main">
  <c r="I24" i="1" l="1"/>
  <c r="H24" i="1" l="1"/>
  <c r="L24" i="1"/>
  <c r="K24" i="1"/>
  <c r="J24" i="1"/>
  <c r="M24" i="1" l="1"/>
  <c r="K28" i="1" s="1"/>
  <c r="M29" i="1" s="1"/>
  <c r="M25" i="1"/>
  <c r="L32" i="1" l="1"/>
</calcChain>
</file>

<file path=xl/sharedStrings.xml><?xml version="1.0" encoding="utf-8"?>
<sst xmlns="http://schemas.openxmlformats.org/spreadsheetml/2006/main" count="52" uniqueCount="50">
  <si>
    <t>Ville :</t>
  </si>
  <si>
    <t>Adresse :</t>
  </si>
  <si>
    <t>Code Postal :</t>
  </si>
  <si>
    <t>Région :</t>
  </si>
  <si>
    <t>E.mail établissement :</t>
  </si>
  <si>
    <t>COORDONNEES</t>
  </si>
  <si>
    <t>TOTAL
GROUPE</t>
  </si>
  <si>
    <t>Total A / Droits d'engagement :</t>
  </si>
  <si>
    <t>BF</t>
  </si>
  <si>
    <t>MF</t>
  </si>
  <si>
    <t>BG</t>
  </si>
  <si>
    <t>MG</t>
  </si>
  <si>
    <t xml:space="preserve">Les réservations seront effectives à réception du règlement. </t>
  </si>
  <si>
    <t>Nom - Prénom du responsable,
accompagnateur du groupe :</t>
  </si>
  <si>
    <t>A :</t>
  </si>
  <si>
    <t>LE :</t>
  </si>
  <si>
    <t>Signature :</t>
  </si>
  <si>
    <r>
      <t xml:space="preserve">MODE DE DEPLACEMENT / ARRIVEE  </t>
    </r>
    <r>
      <rPr>
        <sz val="12"/>
        <color indexed="9"/>
        <rFont val="Arial Black"/>
        <family val="2"/>
      </rPr>
      <t>(informations utiles pour l'accueil)</t>
    </r>
  </si>
  <si>
    <t>bus</t>
  </si>
  <si>
    <t>jeudi</t>
  </si>
  <si>
    <t>voiture</t>
  </si>
  <si>
    <t>minibus</t>
  </si>
  <si>
    <t>mercredi</t>
  </si>
  <si>
    <t>vendredi</t>
  </si>
  <si>
    <t>COMPOSITION DU GROUPE : nombre</t>
  </si>
  <si>
    <t>Tél. Portable responsable 
(encadrement) :</t>
  </si>
  <si>
    <t>Mode de déplacement
(sur place) :</t>
  </si>
  <si>
    <r>
      <t>Heure d'arrivée prévue</t>
    </r>
    <r>
      <rPr>
        <b/>
        <sz val="10"/>
        <color indexed="8"/>
        <rFont val="Calibri"/>
        <family val="2"/>
      </rPr>
      <t xml:space="preserve"> à l'accueil :</t>
    </r>
  </si>
  <si>
    <t>Surfeurs</t>
  </si>
  <si>
    <t>CJF</t>
  </si>
  <si>
    <t>CJG</t>
  </si>
  <si>
    <t>Encadrement</t>
  </si>
  <si>
    <t>Femme</t>
  </si>
  <si>
    <t>Homme</t>
  </si>
  <si>
    <t>Soit</t>
  </si>
  <si>
    <t>Total B / Pension :</t>
  </si>
  <si>
    <t>Merci de renseigner les cases en jaune. Les autres cellules sont protégées.</t>
  </si>
  <si>
    <t>Total surfeurs</t>
  </si>
  <si>
    <t>HEBERGEMENT / RESTAURATION</t>
  </si>
  <si>
    <t>Rencontre nationale de SURF les 9 - 10 et 11 mai 2023 à St Gilles Croix de Vie</t>
  </si>
  <si>
    <t xml:space="preserve">à UGSEL 85- 6 route de Mouilleron- CS20059- 85002 LA ROCHE SUR YON CEDEX </t>
  </si>
  <si>
    <t>ou par mail : ugsel85@ddec85.org  suivi de l'envoi postal accompagné du règlement et du chèque de caution.</t>
  </si>
  <si>
    <r>
      <t xml:space="preserve">Nom de l'établissement
</t>
    </r>
    <r>
      <rPr>
        <b/>
        <sz val="12"/>
        <color rgb="FFFA4616"/>
        <rFont val="Calibri"/>
        <family val="2"/>
      </rPr>
      <t xml:space="preserve"> (nom complet) :</t>
    </r>
  </si>
  <si>
    <r>
      <t xml:space="preserve">Conducteur
</t>
    </r>
    <r>
      <rPr>
        <b/>
        <sz val="11"/>
        <color rgb="FFFA4616"/>
        <rFont val="Calibri"/>
        <family val="2"/>
        <scheme val="minor"/>
      </rPr>
      <t>(hors encadrement)</t>
    </r>
  </si>
  <si>
    <t>Droits d'engagement :  12 € / surfeur</t>
  </si>
  <si>
    <t>Tél. établissement :</t>
  </si>
  <si>
    <r>
      <t xml:space="preserve">Pension complète en mobil home  au prix de 90 € pour le séjour
</t>
    </r>
    <r>
      <rPr>
        <b/>
        <sz val="11"/>
        <color theme="1"/>
        <rFont val="Calibri"/>
        <family val="2"/>
        <scheme val="minor"/>
      </rPr>
      <t>(2 nuits - 2 petits déjeuners - 2 pique-niques - 2 dîners)</t>
    </r>
  </si>
  <si>
    <t>personnes x 90 € =</t>
  </si>
  <si>
    <r>
      <rPr>
        <b/>
        <sz val="12"/>
        <color rgb="FF10069F"/>
        <rFont val="Arial Black"/>
        <family val="2"/>
      </rPr>
      <t>TOTAL A REGLER pour le 12 avril 2023 : A + B</t>
    </r>
    <r>
      <rPr>
        <b/>
        <sz val="14"/>
        <color rgb="FF10069F"/>
        <rFont val="Arial Black"/>
        <family val="2"/>
      </rPr>
      <t xml:space="preserve">
</t>
    </r>
    <r>
      <rPr>
        <b/>
        <sz val="9"/>
        <color rgb="FF10069F"/>
        <rFont val="Arial Black"/>
        <family val="2"/>
      </rPr>
      <t>(chèque à l'ordre de l'UGSEL 85. Merci)</t>
    </r>
    <r>
      <rPr>
        <b/>
        <sz val="14"/>
        <color rgb="FF10069F"/>
        <rFont val="Arial Black"/>
        <family val="2"/>
      </rPr>
      <t xml:space="preserve">
 + un c</t>
    </r>
    <r>
      <rPr>
        <b/>
        <sz val="12"/>
        <color rgb="FF10069F"/>
        <rFont val="Arial Black"/>
        <family val="2"/>
      </rPr>
      <t>hèque de caution de 200 € à joindre au questionnaire</t>
    </r>
  </si>
  <si>
    <t>QUESTIONNAIRE A RETOURNER POUR LE 12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</si>
</sst>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indexed="9"/>
      <name val="Arial Black"/>
      <family val="2"/>
    </font>
    <font>
      <sz val="12"/>
      <color indexed="9"/>
      <name val="Arial Black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Arial Black"/>
      <family val="2"/>
    </font>
    <font>
      <b/>
      <sz val="14"/>
      <color rgb="FFFF0000"/>
      <name val="Arial Black"/>
      <family val="2"/>
    </font>
    <font>
      <b/>
      <sz val="12"/>
      <color rgb="FFFF0000"/>
      <name val="Arial Black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i/>
      <sz val="11"/>
      <color theme="1"/>
      <name val="Amasis MT Pro Black"/>
      <family val="1"/>
    </font>
    <font>
      <b/>
      <sz val="12"/>
      <color rgb="FFFA4616"/>
      <name val="Arial Black"/>
      <family val="2"/>
    </font>
    <font>
      <b/>
      <sz val="16"/>
      <color rgb="FFFA4616"/>
      <name val="Arial Black"/>
      <family val="2"/>
    </font>
    <font>
      <b/>
      <sz val="12"/>
      <color rgb="FFFA4616"/>
      <name val="Calibri"/>
      <family val="2"/>
    </font>
    <font>
      <b/>
      <sz val="11"/>
      <color rgb="FFFA4616"/>
      <name val="Calibri"/>
      <family val="2"/>
      <scheme val="minor"/>
    </font>
    <font>
      <b/>
      <sz val="14"/>
      <color rgb="FFFA4616"/>
      <name val="Calibri"/>
      <family val="2"/>
      <scheme val="minor"/>
    </font>
    <font>
      <b/>
      <sz val="14"/>
      <color rgb="FFFA4616"/>
      <name val="Arial Black"/>
      <family val="2"/>
    </font>
    <font>
      <b/>
      <sz val="14"/>
      <color rgb="FF10069F"/>
      <name val="Arial Black"/>
      <family val="2"/>
    </font>
    <font>
      <b/>
      <sz val="12"/>
      <color rgb="FF10069F"/>
      <name val="Arial Black"/>
      <family val="2"/>
    </font>
    <font>
      <b/>
      <sz val="9"/>
      <color rgb="FF10069F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81C"/>
        <bgColor indexed="64"/>
      </patternFill>
    </fill>
    <fill>
      <patternFill patternType="solid">
        <fgColor rgb="FF00A9CE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/>
    <xf numFmtId="0" fontId="10" fillId="0" borderId="0" xfId="0" applyFont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0" borderId="0" xfId="0" applyFont="1" applyBorder="1" applyAlignment="1" applyProtection="1"/>
    <xf numFmtId="0" fontId="6" fillId="0" borderId="6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18" fillId="0" borderId="23" xfId="0" applyFont="1" applyBorder="1" applyAlignment="1" applyProtection="1">
      <alignment vertical="center" wrapText="1"/>
    </xf>
    <xf numFmtId="0" fontId="18" fillId="0" borderId="24" xfId="0" applyFont="1" applyBorder="1" applyAlignment="1" applyProtection="1">
      <alignment vertical="center" wrapText="1"/>
    </xf>
    <xf numFmtId="0" fontId="18" fillId="0" borderId="26" xfId="0" applyFont="1" applyBorder="1" applyAlignment="1" applyProtection="1">
      <alignment vertical="center" wrapText="1"/>
    </xf>
    <xf numFmtId="0" fontId="6" fillId="0" borderId="36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6" fillId="0" borderId="3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164" fontId="19" fillId="4" borderId="12" xfId="0" applyNumberFormat="1" applyFont="1" applyFill="1" applyBorder="1" applyAlignment="1" applyProtection="1">
      <alignment vertical="center" wrapText="1"/>
      <protection locked="0"/>
    </xf>
    <xf numFmtId="164" fontId="19" fillId="4" borderId="4" xfId="0" applyNumberFormat="1" applyFont="1" applyFill="1" applyBorder="1" applyAlignment="1" applyProtection="1">
      <alignment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8" fillId="5" borderId="52" xfId="0" applyFont="1" applyFill="1" applyBorder="1" applyAlignment="1" applyProtection="1">
      <alignment horizontal="center" vertical="center"/>
      <protection locked="0"/>
    </xf>
    <xf numFmtId="0" fontId="8" fillId="5" borderId="55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166" fontId="27" fillId="5" borderId="27" xfId="0" applyNumberFormat="1" applyFont="1" applyFill="1" applyBorder="1" applyAlignment="1" applyProtection="1">
      <alignment horizontal="center" vertical="center"/>
    </xf>
    <xf numFmtId="0" fontId="8" fillId="5" borderId="32" xfId="0" applyFont="1" applyFill="1" applyBorder="1" applyAlignment="1" applyProtection="1">
      <alignment horizontal="center" vertical="center"/>
    </xf>
    <xf numFmtId="166" fontId="27" fillId="5" borderId="34" xfId="0" applyNumberFormat="1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164" fontId="19" fillId="4" borderId="10" xfId="0" applyNumberFormat="1" applyFont="1" applyFill="1" applyBorder="1" applyAlignment="1" applyProtection="1">
      <alignment horizontal="center" vertical="center"/>
      <protection locked="0"/>
    </xf>
    <xf numFmtId="164" fontId="19" fillId="4" borderId="2" xfId="0" applyNumberFormat="1" applyFont="1" applyFill="1" applyBorder="1" applyAlignment="1" applyProtection="1">
      <alignment horizontal="center" vertical="center"/>
      <protection locked="0"/>
    </xf>
    <xf numFmtId="164" fontId="19" fillId="4" borderId="31" xfId="0" applyNumberFormat="1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7" fillId="4" borderId="24" xfId="0" applyFont="1" applyFill="1" applyBorder="1" applyAlignment="1" applyProtection="1">
      <alignment horizontal="center" vertical="center" wrapText="1"/>
      <protection locked="0"/>
    </xf>
    <xf numFmtId="0" fontId="17" fillId="4" borderId="47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16" fillId="5" borderId="51" xfId="0" applyFont="1" applyFill="1" applyBorder="1" applyAlignment="1" applyProtection="1">
      <alignment horizontal="right" vertical="center" wrapText="1"/>
      <protection locked="0"/>
    </xf>
    <xf numFmtId="0" fontId="16" fillId="5" borderId="37" xfId="0" applyFont="1" applyFill="1" applyBorder="1" applyAlignment="1" applyProtection="1">
      <alignment horizontal="right" vertical="center" wrapText="1"/>
      <protection locked="0"/>
    </xf>
    <xf numFmtId="0" fontId="16" fillId="5" borderId="38" xfId="0" applyFont="1" applyFill="1" applyBorder="1" applyAlignment="1" applyProtection="1">
      <alignment horizontal="right" vertical="center" wrapText="1"/>
      <protection locked="0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1" xfId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23" fillId="5" borderId="35" xfId="0" applyFont="1" applyFill="1" applyBorder="1" applyAlignment="1" applyProtection="1">
      <alignment horizontal="center" vertical="center"/>
    </xf>
    <xf numFmtId="0" fontId="23" fillId="5" borderId="24" xfId="0" applyFont="1" applyFill="1" applyBorder="1" applyAlignment="1" applyProtection="1">
      <alignment horizontal="center" vertical="center"/>
    </xf>
    <xf numFmtId="0" fontId="23" fillId="5" borderId="3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 wrapText="1"/>
    </xf>
    <xf numFmtId="0" fontId="17" fillId="0" borderId="46" xfId="0" applyFont="1" applyFill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19" fillId="4" borderId="43" xfId="0" applyFont="1" applyFill="1" applyBorder="1" applyAlignment="1" applyProtection="1">
      <alignment horizontal="center" vertical="center"/>
      <protection locked="0"/>
    </xf>
    <xf numFmtId="0" fontId="19" fillId="4" borderId="41" xfId="0" applyFont="1" applyFill="1" applyBorder="1" applyAlignment="1" applyProtection="1">
      <alignment horizontal="center" vertical="center"/>
      <protection locked="0"/>
    </xf>
    <xf numFmtId="0" fontId="19" fillId="4" borderId="44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165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right" vertical="center" wrapText="1"/>
    </xf>
    <xf numFmtId="0" fontId="16" fillId="0" borderId="41" xfId="0" applyFont="1" applyBorder="1" applyAlignment="1" applyProtection="1">
      <alignment horizontal="right" vertical="center" wrapText="1"/>
    </xf>
    <xf numFmtId="0" fontId="16" fillId="0" borderId="42" xfId="0" applyFont="1" applyBorder="1" applyAlignment="1" applyProtection="1">
      <alignment horizontal="right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horizontal="center" vertical="center" wrapText="1"/>
    </xf>
    <xf numFmtId="0" fontId="23" fillId="5" borderId="14" xfId="0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/>
    </xf>
    <xf numFmtId="0" fontId="24" fillId="5" borderId="16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/>
    </xf>
    <xf numFmtId="0" fontId="24" fillId="5" borderId="17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6" fillId="5" borderId="17" xfId="0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 applyProtection="1">
      <alignment horizontal="center" vertical="center"/>
    </xf>
    <xf numFmtId="0" fontId="21" fillId="5" borderId="19" xfId="0" applyFont="1" applyFill="1" applyBorder="1" applyAlignment="1" applyProtection="1">
      <alignment horizontal="center" vertical="center"/>
    </xf>
    <xf numFmtId="0" fontId="21" fillId="5" borderId="20" xfId="0" applyFont="1" applyFill="1" applyBorder="1" applyAlignment="1" applyProtection="1">
      <alignment horizontal="center" vertical="center"/>
    </xf>
    <xf numFmtId="0" fontId="22" fillId="4" borderId="28" xfId="0" applyFont="1" applyFill="1" applyBorder="1" applyAlignment="1" applyProtection="1">
      <alignment horizontal="center" vertical="center"/>
    </xf>
    <xf numFmtId="0" fontId="22" fillId="4" borderId="29" xfId="0" applyFont="1" applyFill="1" applyBorder="1" applyAlignment="1" applyProtection="1">
      <alignment horizontal="center" vertical="center"/>
    </xf>
    <xf numFmtId="0" fontId="22" fillId="4" borderId="30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16" fillId="5" borderId="44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28" fillId="5" borderId="35" xfId="0" applyFont="1" applyFill="1" applyBorder="1" applyAlignment="1" applyProtection="1">
      <alignment horizontal="center" vertical="center"/>
    </xf>
    <xf numFmtId="0" fontId="28" fillId="5" borderId="24" xfId="0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left"/>
      <protection locked="0"/>
    </xf>
    <xf numFmtId="15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29" fillId="5" borderId="7" xfId="0" applyFont="1" applyFill="1" applyBorder="1" applyAlignment="1" applyProtection="1">
      <alignment horizontal="center" vertical="center" wrapText="1"/>
    </xf>
    <xf numFmtId="0" fontId="29" fillId="5" borderId="8" xfId="0" applyFont="1" applyFill="1" applyBorder="1" applyAlignment="1" applyProtection="1">
      <alignment horizontal="center" vertical="center" wrapText="1"/>
    </xf>
    <xf numFmtId="166" fontId="28" fillId="5" borderId="7" xfId="0" applyNumberFormat="1" applyFont="1" applyFill="1" applyBorder="1" applyAlignment="1" applyProtection="1">
      <alignment horizontal="center" vertical="center"/>
    </xf>
    <xf numFmtId="166" fontId="28" fillId="5" borderId="9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A4616"/>
      <color rgb="FF10069F"/>
      <color rgb="FF00A9CE"/>
      <color rgb="FFFFB81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4</xdr:row>
      <xdr:rowOff>57150</xdr:rowOff>
    </xdr:from>
    <xdr:ext cx="184731" cy="264560"/>
    <xdr:sp macro="" textlink="">
      <xdr:nvSpPr>
        <xdr:cNvPr id="2" name="ZoneTexte 1"/>
        <xdr:cNvSpPr txBox="1"/>
      </xdr:nvSpPr>
      <xdr:spPr>
        <a:xfrm>
          <a:off x="99917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19050</xdr:colOff>
      <xdr:row>0</xdr:row>
      <xdr:rowOff>142876</xdr:rowOff>
    </xdr:from>
    <xdr:to>
      <xdr:col>1</xdr:col>
      <xdr:colOff>354408</xdr:colOff>
      <xdr:row>3</xdr:row>
      <xdr:rowOff>257176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2876"/>
          <a:ext cx="935433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showWhiteSpace="0" view="pageLayout" zoomScaleNormal="120" workbookViewId="0">
      <selection activeCell="P12" sqref="P12"/>
    </sheetView>
  </sheetViews>
  <sheetFormatPr baseColWidth="10" defaultRowHeight="15"/>
  <cols>
    <col min="1" max="4" width="8.42578125" style="1" customWidth="1"/>
    <col min="5" max="6" width="4.28515625" style="1" customWidth="1"/>
    <col min="7" max="8" width="5.140625" style="1" customWidth="1"/>
    <col min="9" max="12" width="11" style="1" customWidth="1"/>
    <col min="13" max="13" width="18" style="1" customWidth="1"/>
    <col min="14" max="14" width="3" customWidth="1"/>
  </cols>
  <sheetData>
    <row r="1" spans="1:13" ht="28.5" customHeight="1">
      <c r="A1" s="118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s="3" customFormat="1" ht="19.5" customHeight="1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3" customFormat="1" ht="19.5" customHeight="1">
      <c r="A3" s="124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s="3" customFormat="1" ht="27" customHeight="1" thickBot="1">
      <c r="A4" s="127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13" ht="22.5" customHeight="1" thickTop="1" thickBot="1">
      <c r="A5" s="130" t="s">
        <v>36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1:13" s="2" customFormat="1" ht="12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4.95" customHeight="1" thickBot="1">
      <c r="A7" s="80" t="s">
        <v>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</row>
    <row r="8" spans="1:13" ht="32.25" customHeight="1">
      <c r="A8" s="111" t="s">
        <v>42</v>
      </c>
      <c r="B8" s="112"/>
      <c r="C8" s="113"/>
      <c r="D8" s="105"/>
      <c r="E8" s="106"/>
      <c r="F8" s="106"/>
      <c r="G8" s="106"/>
      <c r="H8" s="106"/>
      <c r="I8" s="106"/>
      <c r="J8" s="106"/>
      <c r="K8" s="106"/>
      <c r="L8" s="106"/>
      <c r="M8" s="107"/>
    </row>
    <row r="9" spans="1:13" ht="26.25" customHeight="1">
      <c r="A9" s="103" t="s">
        <v>1</v>
      </c>
      <c r="B9" s="104"/>
      <c r="C9" s="104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3" ht="26.25" customHeight="1">
      <c r="A10" s="103" t="s">
        <v>2</v>
      </c>
      <c r="B10" s="104"/>
      <c r="C10" s="104"/>
      <c r="D10" s="110"/>
      <c r="E10" s="110"/>
      <c r="F10" s="110"/>
      <c r="G10" s="54" t="s">
        <v>0</v>
      </c>
      <c r="H10" s="55"/>
      <c r="I10" s="56"/>
      <c r="J10" s="57"/>
      <c r="K10" s="58"/>
      <c r="L10" s="58"/>
      <c r="M10" s="59"/>
    </row>
    <row r="11" spans="1:13" ht="26.25" customHeight="1">
      <c r="A11" s="103" t="s">
        <v>3</v>
      </c>
      <c r="B11" s="104"/>
      <c r="C11" s="104"/>
      <c r="D11" s="93"/>
      <c r="E11" s="94"/>
      <c r="F11" s="95"/>
      <c r="G11" s="51" t="s">
        <v>45</v>
      </c>
      <c r="H11" s="52"/>
      <c r="I11" s="53"/>
      <c r="J11" s="60"/>
      <c r="K11" s="61"/>
      <c r="L11" s="61"/>
      <c r="M11" s="62"/>
    </row>
    <row r="12" spans="1:13" ht="26.25" customHeight="1">
      <c r="A12" s="103" t="s">
        <v>4</v>
      </c>
      <c r="B12" s="104"/>
      <c r="C12" s="104"/>
      <c r="D12" s="90"/>
      <c r="E12" s="91"/>
      <c r="F12" s="91"/>
      <c r="G12" s="91"/>
      <c r="H12" s="91"/>
      <c r="I12" s="91"/>
      <c r="J12" s="91"/>
      <c r="K12" s="91"/>
      <c r="L12" s="91"/>
      <c r="M12" s="92"/>
    </row>
    <row r="13" spans="1:13" ht="24" customHeight="1">
      <c r="A13" s="84" t="s">
        <v>13</v>
      </c>
      <c r="B13" s="85"/>
      <c r="C13" s="85"/>
      <c r="D13" s="85"/>
      <c r="E13" s="85"/>
      <c r="F13" s="85"/>
      <c r="G13" s="88"/>
      <c r="H13" s="88"/>
      <c r="I13" s="88"/>
      <c r="J13" s="88"/>
      <c r="K13" s="101" t="s">
        <v>25</v>
      </c>
      <c r="L13" s="101"/>
      <c r="M13" s="33"/>
    </row>
    <row r="14" spans="1:13" ht="24" customHeight="1" thickBot="1">
      <c r="A14" s="86"/>
      <c r="B14" s="87"/>
      <c r="C14" s="87"/>
      <c r="D14" s="87"/>
      <c r="E14" s="87"/>
      <c r="F14" s="87"/>
      <c r="G14" s="89"/>
      <c r="H14" s="89"/>
      <c r="I14" s="89"/>
      <c r="J14" s="89"/>
      <c r="K14" s="102"/>
      <c r="L14" s="102"/>
      <c r="M14" s="34"/>
    </row>
    <row r="15" spans="1:13" ht="10.5" customHeight="1" thickBot="1">
      <c r="A15" s="5"/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24.95" customHeight="1" thickBot="1">
      <c r="A16" s="80" t="s">
        <v>17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2"/>
    </row>
    <row r="17" spans="1:13" ht="39" customHeight="1" thickBot="1">
      <c r="A17" s="99" t="s">
        <v>26</v>
      </c>
      <c r="B17" s="100"/>
      <c r="C17" s="100"/>
      <c r="D17" s="137"/>
      <c r="E17" s="138"/>
      <c r="F17" s="138"/>
      <c r="G17" s="138"/>
      <c r="H17" s="139"/>
      <c r="I17" s="114" t="s">
        <v>27</v>
      </c>
      <c r="J17" s="115"/>
      <c r="K17" s="67"/>
      <c r="L17" s="68"/>
      <c r="M17" s="69"/>
    </row>
    <row r="18" spans="1:13" ht="0.6" customHeight="1">
      <c r="A18" s="7"/>
      <c r="B18" s="8"/>
      <c r="C18" s="9"/>
      <c r="D18" s="10"/>
      <c r="E18" s="9"/>
      <c r="F18" s="11"/>
      <c r="G18" s="11"/>
      <c r="H18" s="11"/>
      <c r="I18" s="11"/>
      <c r="J18" s="12"/>
      <c r="K18" s="12"/>
      <c r="L18" s="12"/>
      <c r="M18" s="13"/>
    </row>
    <row r="19" spans="1:13" ht="9.75" customHeight="1" thickBot="1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7" customHeight="1" thickBot="1">
      <c r="A20" s="80" t="s">
        <v>24</v>
      </c>
      <c r="B20" s="81"/>
      <c r="C20" s="81"/>
      <c r="D20" s="81"/>
      <c r="E20" s="81"/>
      <c r="F20" s="81"/>
      <c r="G20" s="81"/>
      <c r="H20" s="81"/>
      <c r="I20" s="83"/>
      <c r="J20" s="83"/>
      <c r="K20" s="81"/>
      <c r="L20" s="81"/>
      <c r="M20" s="82"/>
    </row>
    <row r="21" spans="1:13" ht="30.75" customHeight="1">
      <c r="A21" s="70" t="s">
        <v>28</v>
      </c>
      <c r="B21" s="71"/>
      <c r="C21" s="71"/>
      <c r="D21" s="71"/>
      <c r="E21" s="71"/>
      <c r="F21" s="71"/>
      <c r="G21" s="71"/>
      <c r="H21" s="72"/>
      <c r="I21" s="76" t="s">
        <v>31</v>
      </c>
      <c r="J21" s="77"/>
      <c r="K21" s="78" t="s">
        <v>43</v>
      </c>
      <c r="L21" s="79"/>
      <c r="M21" s="135" t="s">
        <v>6</v>
      </c>
    </row>
    <row r="22" spans="1:13" ht="22.5" customHeight="1">
      <c r="A22" s="29" t="s">
        <v>8</v>
      </c>
      <c r="B22" s="16" t="s">
        <v>10</v>
      </c>
      <c r="C22" s="16" t="s">
        <v>9</v>
      </c>
      <c r="D22" s="16" t="s">
        <v>11</v>
      </c>
      <c r="E22" s="116" t="s">
        <v>29</v>
      </c>
      <c r="F22" s="116"/>
      <c r="G22" s="116" t="s">
        <v>30</v>
      </c>
      <c r="H22" s="117"/>
      <c r="I22" s="40" t="s">
        <v>32</v>
      </c>
      <c r="J22" s="41" t="s">
        <v>33</v>
      </c>
      <c r="K22" s="38" t="s">
        <v>32</v>
      </c>
      <c r="L22" s="22" t="s">
        <v>33</v>
      </c>
      <c r="M22" s="136"/>
    </row>
    <row r="23" spans="1:13" ht="25.5" customHeight="1">
      <c r="A23" s="35"/>
      <c r="B23" s="36"/>
      <c r="C23" s="36"/>
      <c r="D23" s="36"/>
      <c r="E23" s="133"/>
      <c r="F23" s="133"/>
      <c r="G23" s="133"/>
      <c r="H23" s="134"/>
      <c r="I23" s="35"/>
      <c r="J23" s="42"/>
      <c r="K23" s="39"/>
      <c r="L23" s="37"/>
      <c r="M23" s="136"/>
    </row>
    <row r="24" spans="1:13" ht="33" customHeight="1" thickBot="1">
      <c r="A24" s="73" t="s">
        <v>37</v>
      </c>
      <c r="B24" s="74"/>
      <c r="C24" s="74"/>
      <c r="D24" s="74"/>
      <c r="E24" s="74"/>
      <c r="F24" s="74"/>
      <c r="G24" s="75"/>
      <c r="H24" s="43">
        <f>G23+E23+D23+C23+B23+A23</f>
        <v>0</v>
      </c>
      <c r="I24" s="44">
        <f>I23</f>
        <v>0</v>
      </c>
      <c r="J24" s="45">
        <f>J23</f>
        <v>0</v>
      </c>
      <c r="K24" s="46">
        <f>K23</f>
        <v>0</v>
      </c>
      <c r="L24" s="47">
        <f>L23</f>
        <v>0</v>
      </c>
      <c r="M24" s="49">
        <f>L24+K24+J24+I24+H24</f>
        <v>0</v>
      </c>
    </row>
    <row r="25" spans="1:13" ht="36.75" customHeight="1" thickTop="1" thickBot="1">
      <c r="A25" s="144" t="s">
        <v>44</v>
      </c>
      <c r="B25" s="145"/>
      <c r="C25" s="145"/>
      <c r="D25" s="145"/>
      <c r="E25" s="145"/>
      <c r="F25" s="146"/>
      <c r="G25" s="96" t="s">
        <v>7</v>
      </c>
      <c r="H25" s="97"/>
      <c r="I25" s="97"/>
      <c r="J25" s="97"/>
      <c r="K25" s="97"/>
      <c r="L25" s="98"/>
      <c r="M25" s="48">
        <f>H24*12</f>
        <v>0</v>
      </c>
    </row>
    <row r="26" spans="1:13" s="28" customFormat="1" ht="9" customHeight="1" thickBot="1">
      <c r="A26" s="25"/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7"/>
    </row>
    <row r="27" spans="1:13" ht="36" customHeight="1" thickBot="1">
      <c r="A27" s="154" t="s">
        <v>38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</row>
    <row r="28" spans="1:13" ht="54.75" customHeight="1" thickBot="1">
      <c r="A28" s="65" t="s">
        <v>46</v>
      </c>
      <c r="B28" s="66"/>
      <c r="C28" s="66"/>
      <c r="D28" s="66"/>
      <c r="E28" s="66"/>
      <c r="F28" s="66"/>
      <c r="G28" s="66"/>
      <c r="H28" s="66"/>
      <c r="I28" s="66"/>
      <c r="J28" s="23" t="s">
        <v>34</v>
      </c>
      <c r="K28" s="24">
        <f>M24</f>
        <v>0</v>
      </c>
      <c r="L28" s="63" t="s">
        <v>47</v>
      </c>
      <c r="M28" s="64"/>
    </row>
    <row r="29" spans="1:13" ht="31.5" customHeight="1" thickBot="1">
      <c r="A29" s="19"/>
      <c r="B29" s="20"/>
      <c r="C29" s="20"/>
      <c r="D29" s="20"/>
      <c r="E29" s="20"/>
      <c r="F29" s="21"/>
      <c r="G29" s="141" t="s">
        <v>35</v>
      </c>
      <c r="H29" s="142"/>
      <c r="I29" s="142"/>
      <c r="J29" s="142"/>
      <c r="K29" s="142"/>
      <c r="L29" s="143"/>
      <c r="M29" s="50">
        <f>K28*90</f>
        <v>0</v>
      </c>
    </row>
    <row r="30" spans="1:13" s="28" customFormat="1" ht="12" customHeight="1">
      <c r="A30" s="30"/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27"/>
    </row>
    <row r="31" spans="1:13" ht="16.5" customHeight="1" thickBot="1">
      <c r="A31" s="32" t="s">
        <v>12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62.25" customHeight="1" thickBot="1">
      <c r="A32" s="150" t="s">
        <v>48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2">
        <f>M25+M29</f>
        <v>0</v>
      </c>
      <c r="M32" s="153"/>
    </row>
    <row r="33" spans="1:13">
      <c r="A33" s="17"/>
      <c r="B33" s="17"/>
      <c r="C33" s="17"/>
      <c r="D33" s="17"/>
      <c r="E33" s="17"/>
      <c r="F33" s="17"/>
      <c r="G33" s="18" t="s">
        <v>14</v>
      </c>
      <c r="H33" s="147"/>
      <c r="I33" s="147"/>
      <c r="J33" s="147"/>
      <c r="K33" s="147"/>
      <c r="L33" s="147"/>
      <c r="M33" s="147"/>
    </row>
    <row r="34" spans="1:13">
      <c r="A34" s="17"/>
      <c r="B34" s="17"/>
      <c r="C34" s="17"/>
      <c r="D34" s="17"/>
      <c r="E34" s="17"/>
      <c r="F34" s="17"/>
      <c r="G34" s="18" t="s">
        <v>15</v>
      </c>
      <c r="H34" s="148"/>
      <c r="I34" s="149"/>
      <c r="J34" s="149"/>
      <c r="K34" s="149"/>
      <c r="L34" s="149"/>
      <c r="M34" s="149"/>
    </row>
    <row r="35" spans="1:13" ht="33.75" customHeight="1">
      <c r="A35" s="17"/>
      <c r="B35" s="17"/>
      <c r="C35" s="17"/>
      <c r="D35" s="17"/>
      <c r="E35" s="17"/>
      <c r="F35" s="17"/>
      <c r="G35" s="140" t="s">
        <v>16</v>
      </c>
      <c r="H35" s="140"/>
      <c r="I35" s="147"/>
      <c r="J35" s="147"/>
      <c r="K35" s="147"/>
      <c r="L35" s="147"/>
      <c r="M35" s="147"/>
    </row>
  </sheetData>
  <sheetProtection password="D432" sheet="1" objects="1" scenarios="1"/>
  <dataConsolidate/>
  <customSheetViews>
    <customSheetView guid="{45608A1F-9C22-4077-93FB-89239E41D315}" scale="120" showPageBreaks="1" fitToPage="1" topLeftCell="A16">
      <selection activeCell="A24" sqref="A24:M25"/>
      <pageMargins left="0.19685039370078741" right="0.19685039370078741" top="0.39370078740157483" bottom="0.39370078740157483" header="0.31496062992125984" footer="0.31496062992125984"/>
      <pageSetup paperSize="9" scale="87" orientation="portrait" r:id="rId1"/>
    </customSheetView>
  </customSheetViews>
  <mergeCells count="50">
    <mergeCell ref="E23:F23"/>
    <mergeCell ref="G23:H23"/>
    <mergeCell ref="M21:M23"/>
    <mergeCell ref="D17:H17"/>
    <mergeCell ref="G35:H35"/>
    <mergeCell ref="G29:L29"/>
    <mergeCell ref="A25:F25"/>
    <mergeCell ref="H33:M33"/>
    <mergeCell ref="H34:M34"/>
    <mergeCell ref="I35:M35"/>
    <mergeCell ref="A32:K32"/>
    <mergeCell ref="L32:M32"/>
    <mergeCell ref="A27:M27"/>
    <mergeCell ref="A1:M1"/>
    <mergeCell ref="A2:M2"/>
    <mergeCell ref="A3:M3"/>
    <mergeCell ref="A4:M4"/>
    <mergeCell ref="A5:M5"/>
    <mergeCell ref="D11:F11"/>
    <mergeCell ref="G25:L25"/>
    <mergeCell ref="A17:C17"/>
    <mergeCell ref="K13:L14"/>
    <mergeCell ref="A7:M7"/>
    <mergeCell ref="A11:C11"/>
    <mergeCell ref="A12:C12"/>
    <mergeCell ref="D8:M8"/>
    <mergeCell ref="D9:M9"/>
    <mergeCell ref="D10:F10"/>
    <mergeCell ref="A10:C10"/>
    <mergeCell ref="A8:C8"/>
    <mergeCell ref="A9:C9"/>
    <mergeCell ref="I17:J17"/>
    <mergeCell ref="E22:F22"/>
    <mergeCell ref="G22:H22"/>
    <mergeCell ref="G11:I11"/>
    <mergeCell ref="G10:I10"/>
    <mergeCell ref="J10:M10"/>
    <mergeCell ref="J11:M11"/>
    <mergeCell ref="L28:M28"/>
    <mergeCell ref="A28:I28"/>
    <mergeCell ref="K17:M17"/>
    <mergeCell ref="A21:H21"/>
    <mergeCell ref="A24:G24"/>
    <mergeCell ref="I21:J21"/>
    <mergeCell ref="K21:L21"/>
    <mergeCell ref="A16:M16"/>
    <mergeCell ref="A20:M20"/>
    <mergeCell ref="A13:F14"/>
    <mergeCell ref="G13:J14"/>
    <mergeCell ref="D12:M12"/>
  </mergeCells>
  <dataValidations count="1">
    <dataValidation showInputMessage="1" showErrorMessage="1" sqref="D8:M8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7" sqref="C7"/>
    </sheetView>
  </sheetViews>
  <sheetFormatPr baseColWidth="10" defaultRowHeight="15"/>
  <sheetData>
    <row r="1" spans="1:3">
      <c r="A1">
        <v>0</v>
      </c>
      <c r="B1" t="s">
        <v>20</v>
      </c>
      <c r="C1" t="s">
        <v>22</v>
      </c>
    </row>
    <row r="2" spans="1:3">
      <c r="A2">
        <v>1</v>
      </c>
      <c r="B2" t="s">
        <v>21</v>
      </c>
      <c r="C2" t="s">
        <v>19</v>
      </c>
    </row>
    <row r="3" spans="1:3">
      <c r="B3" t="s">
        <v>18</v>
      </c>
      <c r="C3" t="s">
        <v>23</v>
      </c>
    </row>
  </sheetData>
  <sheetProtection password="DA2B" sheet="1" objects="1" scenarios="1"/>
  <customSheetViews>
    <customSheetView guid="{45608A1F-9C22-4077-93FB-89239E41D315}" state="hidden">
      <selection activeCell="C7" sqref="C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QUESTIONNAIRE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Celine LOGEAIS</cp:lastModifiedBy>
  <cp:lastPrinted>2023-03-06T13:15:56Z</cp:lastPrinted>
  <dcterms:created xsi:type="dcterms:W3CDTF">2015-02-24T11:01:53Z</dcterms:created>
  <dcterms:modified xsi:type="dcterms:W3CDTF">2023-03-13T08:54:50Z</dcterms:modified>
</cp:coreProperties>
</file>